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9585DAD4-3A91-41B4-9D07-B93B10F7F241}" xr6:coauthVersionLast="47" xr6:coauthVersionMax="47" xr10:uidLastSave="{00000000-0000-0000-0000-000000000000}"/>
  <bookViews>
    <workbookView xWindow="3360" yWindow="15" windowWidth="22515" windowHeight="14475" xr2:uid="{00000000-000D-0000-FFFF-FFFF00000000}"/>
  </bookViews>
  <sheets>
    <sheet name="公募管理" sheetId="1" r:id="rId1"/>
  </sheets>
  <definedNames>
    <definedName name="_xlnm._FilterDatabase" localSheetId="0" hidden="1">公募管理!$A$4:$G$4</definedName>
    <definedName name="_xlnm.Print_Area" localSheetId="0">公募管理!$A$2:$G$83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0" i="1" l="1"/>
  <c r="C109" i="1"/>
  <c r="C108" i="1"/>
  <c r="C107" i="1"/>
  <c r="C106" i="1"/>
  <c r="C100" i="1"/>
  <c r="C105" i="1"/>
  <c r="C104" i="1"/>
  <c r="C103" i="1"/>
  <c r="C102" i="1"/>
  <c r="C101" i="1"/>
  <c r="C99" i="1"/>
  <c r="C98" i="1"/>
  <c r="C97" i="1"/>
  <c r="C96" i="1"/>
  <c r="C95" i="1"/>
  <c r="C94" i="1"/>
  <c r="C93" i="1"/>
  <c r="C92" i="1"/>
  <c r="C91" i="1"/>
  <c r="C90" i="1"/>
  <c r="C89" i="1"/>
  <c r="C88" i="1"/>
  <c r="C87" i="1"/>
  <c r="C86" i="1"/>
  <c r="C85" i="1"/>
  <c r="C84" i="1"/>
  <c r="C83" i="1"/>
  <c r="C52"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1" i="1"/>
  <c r="C25" i="1"/>
  <c r="C24" i="1"/>
  <c r="C23" i="1"/>
  <c r="C22" i="1"/>
  <c r="C21" i="1"/>
  <c r="C50" i="1"/>
  <c r="C49" i="1"/>
  <c r="C48" i="1"/>
  <c r="C47" i="1"/>
  <c r="C46" i="1"/>
  <c r="C45" i="1"/>
  <c r="C44" i="1"/>
  <c r="C43" i="1"/>
  <c r="C42" i="1"/>
  <c r="C41" i="1"/>
  <c r="C40" i="1"/>
  <c r="C39" i="1"/>
  <c r="C38" i="1"/>
  <c r="C37" i="1"/>
  <c r="C36" i="1"/>
  <c r="C35" i="1"/>
  <c r="C34" i="1"/>
  <c r="C33" i="1"/>
  <c r="C32" i="1"/>
  <c r="C31" i="1"/>
  <c r="C30" i="1"/>
  <c r="C19" i="1"/>
  <c r="C16" i="1"/>
  <c r="C15" i="1"/>
  <c r="C14" i="1"/>
  <c r="C20" i="1"/>
  <c r="C18" i="1"/>
  <c r="C17" i="1"/>
  <c r="C13" i="1"/>
  <c r="C8" i="1"/>
  <c r="C7" i="1"/>
  <c r="C12" i="1"/>
  <c r="C11" i="1"/>
  <c r="C10" i="1"/>
  <c r="C9" i="1"/>
  <c r="C6" i="1"/>
  <c r="C29" i="1"/>
  <c r="C28" i="1"/>
  <c r="C27" i="1"/>
  <c r="C26" i="1"/>
  <c r="C5" i="1"/>
</calcChain>
</file>

<file path=xl/sharedStrings.xml><?xml version="1.0" encoding="utf-8"?>
<sst xmlns="http://schemas.openxmlformats.org/spreadsheetml/2006/main" count="255" uniqueCount="230">
  <si>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</si>
  <si>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</si>
  <si>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</si>
  <si>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</si>
  <si>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</si>
  <si>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</si>
  <si>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</si>
  <si>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</si>
  <si>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</si>
  <si>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</si>
  <si>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</si>
  <si>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</si>
  <si>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</si>
  <si>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</si>
  <si>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</si>
  <si>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</si>
  <si>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</si>
  <si>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</si>
  <si>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</si>
  <si>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</si>
  <si>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</si>
  <si>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</si>
  <si>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</si>
  <si>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</si>
  <si>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</si>
  <si>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</si>
  <si>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</si>
  <si>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</si>
  <si>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</si>
  <si>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</si>
  <si>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</si>
  <si>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</si>
  <si>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</si>
  <si>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</si>
  <si>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</si>
  <si>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</si>
  <si>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</si>
  <si>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</si>
  <si>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</si>
  <si>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</si>
  <si>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</si>
  <si>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</si>
  <si>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</si>
  <si>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</si>
  <si>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</si>
  <si>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</si>
  <si>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</si>
  <si>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</si>
  <si>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</si>
  <si>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</si>
  <si>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</si>
  <si>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</si>
  <si>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</si>
  <si>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</si>
  <si>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</si>
  <si>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</si>
  <si>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</si>
  <si>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</si>
  <si>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</si>
  <si>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</si>
  <si>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</si>
  <si>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</si>
  <si>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</si>
  <si>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</si>
  <si>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</si>
  <si>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</si>
  <si>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</si>
  <si>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</si>
  <si>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</si>
  <si>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</si>
  <si>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</si>
  <si>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</si>
  <si>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</si>
  <si>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</si>
  <si>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</si>
  <si>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</si>
  <si>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</si>
  <si>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</si>
  <si>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</si>
  <si>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</si>
  <si>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</si>
  <si>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</si>
  <si>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</si>
  <si>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</si>
  <si>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</si>
  <si>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</si>
  <si>
    <t>文部科学省</t>
    <phoneticPr fontId="2"/>
  </si>
  <si>
    <t>未来を先導する世界トップレベル大学院教育拠点創出事業</t>
    <phoneticPr fontId="2"/>
  </si>
  <si>
    <t>https://www.jsps.go.jp/j-flags/download.html</t>
    <phoneticPr fontId="2"/>
  </si>
  <si>
    <t>厚生労働大臣指定法人・一般社団法人</t>
    <phoneticPr fontId="2"/>
  </si>
  <si>
    <t>令和８年度自殺対策に関する革新的研究推進プログラム</t>
    <phoneticPr fontId="2"/>
  </si>
  <si>
    <t>公益財団法人電気通信普及財団</t>
    <phoneticPr fontId="2"/>
  </si>
  <si>
    <t>①学術研究出版助成（2026年度）</t>
    <phoneticPr fontId="2"/>
  </si>
  <si>
    <t>②特別講義開設援助（2026年度募集）</t>
    <phoneticPr fontId="2"/>
  </si>
  <si>
    <t>③長期海外研究援助（2026年度）</t>
    <phoneticPr fontId="2"/>
  </si>
  <si>
    <t>④海外渡航旅費援助（通年募集）</t>
    <phoneticPr fontId="2"/>
  </si>
  <si>
    <t>⑤シンポジウム・セミナー等開催助成（学術分野）（2026年度５月期）</t>
    <phoneticPr fontId="2"/>
  </si>
  <si>
    <t>⑥	シンポジウム・セミナー等開催助成（社会貢献分野）（2026年度５月期）</t>
    <phoneticPr fontId="2"/>
  </si>
  <si>
    <t>⑦国際交流人材育成援助（2026年度）</t>
    <phoneticPr fontId="2"/>
  </si>
  <si>
    <t>⑧ネット社会課題対応援助（2026年度）</t>
    <phoneticPr fontId="2"/>
  </si>
  <si>
    <t>通年で募集</t>
    <phoneticPr fontId="2"/>
  </si>
  <si>
    <t>https://www.taf.or.jp/grant-c/04/</t>
    <phoneticPr fontId="2"/>
  </si>
  <si>
    <t>https://www.taf.or.jp/grant-b/03/</t>
    <phoneticPr fontId="2"/>
  </si>
  <si>
    <t>https://www.taf.or.jp/grant-b/01/</t>
    <phoneticPr fontId="2"/>
  </si>
  <si>
    <t>https://www.taf.or.jp/grant-b/02/</t>
    <phoneticPr fontId="2"/>
  </si>
  <si>
    <t>https://www.taf.or.jp/grant-c/01/</t>
    <phoneticPr fontId="2"/>
  </si>
  <si>
    <t>https://www.taf.or.jp/grant-c/02/</t>
    <phoneticPr fontId="2"/>
  </si>
  <si>
    <t>https://www.taf.or.jp/grant-c/03/</t>
    <phoneticPr fontId="2"/>
  </si>
  <si>
    <t>山崎香辛料振興財団</t>
    <phoneticPr fontId="2"/>
  </si>
  <si>
    <t>https://www.yamazakispice-promotionfdn.jp/research/</t>
    <phoneticPr fontId="2"/>
  </si>
  <si>
    <t>一般社団法人　ゆうちょ財団</t>
    <phoneticPr fontId="2"/>
  </si>
  <si>
    <t>2026年度研究助成</t>
    <phoneticPr fontId="2"/>
  </si>
  <si>
    <t>https://www.yu-cho-f.jp/research/research_aid.html</t>
    <phoneticPr fontId="2"/>
  </si>
  <si>
    <t>津田塾大学</t>
    <phoneticPr fontId="2"/>
  </si>
  <si>
    <t>2026年度津田梅子賞</t>
    <phoneticPr fontId="2"/>
  </si>
  <si>
    <t>https://www.tsuda.ac.jp/aboutus/umeko-award/index.html</t>
    <phoneticPr fontId="2"/>
  </si>
  <si>
    <t>国立研究開発法人科学技術振興機構</t>
    <phoneticPr fontId="2"/>
  </si>
  <si>
    <t>2026年度 NEXUS 日本－ベトナム共同公募「半導体」</t>
    <phoneticPr fontId="2"/>
  </si>
  <si>
    <t>https://www.jst.go.jp/aspire/nexus/koubo/country/vietnam.html</t>
    <phoneticPr fontId="2"/>
  </si>
  <si>
    <t>国立研究開発法人日本医療研究開発機構</t>
    <phoneticPr fontId="2"/>
  </si>
  <si>
    <t>令和8年度Interstellar Initiative</t>
    <phoneticPr fontId="2"/>
  </si>
  <si>
    <t>https://www.amed.go.jp/koubo/03006/03/B_00001.html</t>
    <phoneticPr fontId="2"/>
  </si>
  <si>
    <t>①ケアが根づく社会システム（2026）</t>
    <phoneticPr fontId="2"/>
  </si>
  <si>
    <t>②【ソリューション】SDGsの達成に向けた共創的研究開発プログラム（2026）</t>
    <phoneticPr fontId="2"/>
  </si>
  <si>
    <t>https://www.jst.go.jp/ristex/proposal/proposal_2026.html</t>
    <phoneticPr fontId="2"/>
  </si>
  <si>
    <t>BOOST 次世代AI人材育成プログラム（若手研究者支援）2026年度公募</t>
    <phoneticPr fontId="2"/>
  </si>
  <si>
    <t>https://www.jst.go.jp/program/boost/yr/call/index.html</t>
    <phoneticPr fontId="2"/>
  </si>
  <si>
    <t>AI for Science萌芽的挑戦研究創出事業（SPReAD）（第1回）</t>
    <phoneticPr fontId="2"/>
  </si>
  <si>
    <t>https://mext.box.com/s/kefnoo5duyb5yafxayhh4kk8guf3gx1l</t>
    <phoneticPr fontId="2"/>
  </si>
  <si>
    <t>共創の場形成支援プログラム　未来共創分野（フェーズ1）2026 年度公募</t>
    <phoneticPr fontId="2"/>
  </si>
  <si>
    <t>https://www.jst.go.jp/pf/platform/koubo.html</t>
    <phoneticPr fontId="2"/>
  </si>
  <si>
    <t>※研究機関による電子承認の必要あり</t>
    <phoneticPr fontId="2"/>
  </si>
  <si>
    <t>公益財団法人大川情報通信基金</t>
    <phoneticPr fontId="2"/>
  </si>
  <si>
    <t>①2026年度大川賞（第35回）</t>
    <phoneticPr fontId="2"/>
  </si>
  <si>
    <t>②2026年度大川出版賞（第35回）</t>
    <phoneticPr fontId="2"/>
  </si>
  <si>
    <t>③2026年度（第40回）研究助成</t>
    <phoneticPr fontId="2"/>
  </si>
  <si>
    <t>http://www.okawa-foundation.or.jp/</t>
    <phoneticPr fontId="2"/>
  </si>
  <si>
    <t>広島市企画総務局広域都市圏推進課</t>
    <phoneticPr fontId="2"/>
  </si>
  <si>
    <t>令和８年度広島広域都市圏地域貢献人材育成支援事業（大学版）</t>
    <phoneticPr fontId="2"/>
  </si>
  <si>
    <t>https://www.city.hiroshima.lg.jp/kouiki/2million/1027229/1049689.html</t>
    <phoneticPr fontId="2"/>
  </si>
  <si>
    <t>公益財団法人りそなアジア・オセアニア財団</t>
    <phoneticPr fontId="2"/>
  </si>
  <si>
    <t>①2027年度アジア・オセアニア研究助成</t>
    <phoneticPr fontId="2"/>
  </si>
  <si>
    <t>②2027年度りそな環境助成</t>
    <phoneticPr fontId="2"/>
  </si>
  <si>
    <t>https://www.resona-ao.or.jp</t>
  </si>
  <si>
    <t>公益財団法人コーセー小林財団</t>
    <phoneticPr fontId="2"/>
  </si>
  <si>
    <t>コスメトロジー研究助成</t>
    <phoneticPr fontId="2"/>
  </si>
  <si>
    <t>https://kose-kobayashi-foundation.or.jp/cosmetology/</t>
    <phoneticPr fontId="2"/>
  </si>
  <si>
    <t>国立研究開発法人宇宙航空研究開発機構</t>
    <phoneticPr fontId="2"/>
  </si>
  <si>
    <t>衛星応用に向けた光・量子センシング技術</t>
    <phoneticPr fontId="2"/>
  </si>
  <si>
    <t>https://fund.jaxa.jp/techlist/theme3_8/</t>
    <phoneticPr fontId="2"/>
  </si>
  <si>
    <t>衛星通信利活用を拡大するための汎用地上アンテナ及びユースケースの開発・実証</t>
    <phoneticPr fontId="2"/>
  </si>
  <si>
    <t>https://fund.jaxa.jp/techlist/theme3_1/</t>
    <phoneticPr fontId="2"/>
  </si>
  <si>
    <t>宇宙実証機会の拡大に資する衛星を活用した軌道上実証の低コスト・高頻度化技術の開発実証</t>
    <phoneticPr fontId="2"/>
  </si>
  <si>
    <t>国立研究開発法人科学技術振興機構</t>
    <phoneticPr fontId="2"/>
  </si>
  <si>
    <t>EIG CONCERT-Japan共同研究「AI-Powered Robotics for Real-World Applications（実世界応用AIロボティクス）」</t>
    <phoneticPr fontId="2"/>
  </si>
  <si>
    <t>国立研究開発法人日本医療研究開発機構</t>
    <phoneticPr fontId="2"/>
  </si>
  <si>
    <t>令和8年度 新興・再興感染症に対する革新的医薬品等開発推進研究事業 2次公募</t>
    <phoneticPr fontId="2"/>
  </si>
  <si>
    <t>https://www.jst.go.jp/inter/program/announce/announce_cj13.html</t>
    <phoneticPr fontId="2"/>
  </si>
  <si>
    <t>https://www.amed.go.jp/koubo/03004/01/B_00011.html</t>
    <phoneticPr fontId="2"/>
  </si>
  <si>
    <t>https://jscp.or.jp/irpsc/</t>
    <phoneticPr fontId="2"/>
  </si>
  <si>
    <t>公益財団法人国際科学技術財団</t>
    <phoneticPr fontId="2"/>
  </si>
  <si>
    <t>2027年平成記念研究助成</t>
    <phoneticPr fontId="2"/>
  </si>
  <si>
    <t>https://www.japanprize.jp/subsidy_yoko.html</t>
    <phoneticPr fontId="2"/>
  </si>
  <si>
    <t>地方公共団体金融機構</t>
    <phoneticPr fontId="2"/>
  </si>
  <si>
    <t>公営企業特定課題研究助成事業</t>
    <phoneticPr fontId="2"/>
  </si>
  <si>
    <t>https://www.jfm.go.jp</t>
    <phoneticPr fontId="2"/>
  </si>
  <si>
    <t>一般財団法人民間都市開発推進機構　都市研究センター</t>
    <phoneticPr fontId="2"/>
  </si>
  <si>
    <t>令和８年度都市再生研究助成事業</t>
    <phoneticPr fontId="2"/>
  </si>
  <si>
    <t>https://www.minto.or.jp</t>
    <phoneticPr fontId="2"/>
  </si>
  <si>
    <t>一般財団法人　商工総合研究所</t>
    <phoneticPr fontId="2"/>
  </si>
  <si>
    <t>①第51回（2026年度）中小企業研究奨励賞</t>
    <phoneticPr fontId="2"/>
  </si>
  <si>
    <t>②第40回（2026年度）中小企業懸賞論文募集</t>
    <phoneticPr fontId="2"/>
  </si>
  <si>
    <t>https://shokosoken.or.jp/commendation/index.html</t>
    <phoneticPr fontId="2"/>
  </si>
  <si>
    <t>鹿児島円離党振興協議会事務局</t>
    <phoneticPr fontId="2"/>
  </si>
  <si>
    <t>令和８年度アイランドキャンパス事業</t>
    <phoneticPr fontId="2"/>
  </si>
  <si>
    <t>https://www.pref.kagoshima.jp/ac07/island-campus.html</t>
    <phoneticPr fontId="2"/>
  </si>
  <si>
    <t>国立研究開発法人宇宙航空研究開発機構</t>
    <phoneticPr fontId="2"/>
  </si>
  <si>
    <t>国立研究開発法人日本医療研究開発機構</t>
    <phoneticPr fontId="2"/>
  </si>
  <si>
    <t>国立研究開発法人科学技術振興機構</t>
    <phoneticPr fontId="2"/>
  </si>
  <si>
    <t>厚生労働省</t>
    <phoneticPr fontId="2"/>
  </si>
  <si>
    <t>石綿関連疾患（中皮腫）に係る治療手法に関する基礎的研究（一般公募型）（260601）</t>
    <phoneticPr fontId="2"/>
  </si>
  <si>
    <t>2026年度 NEXUS 日本－インドネシア共同公募「バイオエネルギー」</t>
    <phoneticPr fontId="2"/>
  </si>
  <si>
    <t>A-1 希少難治性疾患に対する画期的な医薬品の実用化に関する研究分野／医薬品の治験準備(医薬品ステップ１）</t>
    <phoneticPr fontId="2"/>
  </si>
  <si>
    <t>LEO拠点リブースト技術</t>
    <phoneticPr fontId="2"/>
  </si>
  <si>
    <t>民間ロケット打上げ実証加速化（STAND）</t>
    <phoneticPr fontId="2"/>
  </si>
  <si>
    <t>https://www.mhlw.go.jp/stf/seisakunitsuite/bunya/koyou_roudou/roudoukijun/rousai/hojokin.html</t>
    <phoneticPr fontId="2"/>
  </si>
  <si>
    <t>https://www.jst.go.jp/aspire/nexus/koubo/country/indonesia.html</t>
    <phoneticPr fontId="2"/>
  </si>
  <si>
    <t>https://www.amed.go.jp/koubo/03001/02/B_00009.html</t>
    <phoneticPr fontId="2"/>
  </si>
  <si>
    <t>https://fund.jaxa.jp/techlist/theme3_11/</t>
    <phoneticPr fontId="2"/>
  </si>
  <si>
    <t>https://fund.jaxa.jp/techlist/theme3_15/</t>
    <phoneticPr fontId="2"/>
  </si>
  <si>
    <t>公益財団法人全国銀行学術研究振興財団</t>
    <phoneticPr fontId="2"/>
  </si>
  <si>
    <t>2026年度　学術研究助成事業</t>
    <phoneticPr fontId="2"/>
  </si>
  <si>
    <t>公益財団法人日韓文化交流基金</t>
    <phoneticPr fontId="2"/>
  </si>
  <si>
    <t>2026年度日韓文化交流基金フェローシップ（２次募集）</t>
    <phoneticPr fontId="2"/>
  </si>
  <si>
    <t>独立行政法人日本学術振興会</t>
    <phoneticPr fontId="2"/>
  </si>
  <si>
    <t>令和９（2027）年度　二国間交流事業（共同研究・セミナー）</t>
    <phoneticPr fontId="2"/>
  </si>
  <si>
    <t>公益財団法人中島記念国際交流財団</t>
    <phoneticPr fontId="2"/>
  </si>
  <si>
    <t>①日本人海外留学奨学生</t>
    <phoneticPr fontId="2"/>
  </si>
  <si>
    <t>②日本人若手研究者研究助成金</t>
    <phoneticPr fontId="2"/>
  </si>
  <si>
    <t>③日本人独立研究者始動助成金</t>
    <phoneticPr fontId="2"/>
  </si>
  <si>
    <t>国立研究開発法人日本医療研究開発機構</t>
    <phoneticPr fontId="2"/>
  </si>
  <si>
    <t>①重点感染症に対する感染症治療薬・診断薬の開発（第Ⅱ相臨床試験終了を目指すもの）</t>
    <phoneticPr fontId="2"/>
  </si>
  <si>
    <t>②重点感染症に対する感染症治療薬・診断薬の開発（第Ⅱ相臨床試験終了を目指すもの）</t>
    <phoneticPr fontId="2"/>
  </si>
  <si>
    <t>令和8年度 「地球規模保健課題解決推進のための研究事業（日米医学協力計画の若手・女性育成のための日米共同研究公募）」に係る公募</t>
    <phoneticPr fontId="2"/>
  </si>
  <si>
    <t>国立研究開発法人科学技術振興機構</t>
    <phoneticPr fontId="2"/>
  </si>
  <si>
    <t>2026年度 NEXUS 日本－タイ共同公募「先端材料」</t>
    <phoneticPr fontId="2"/>
  </si>
  <si>
    <t>文部科学省</t>
    <phoneticPr fontId="2"/>
  </si>
  <si>
    <t>AI for Science萌芽的挑戦研究創出事業（SPReAD）（第2回）</t>
    <phoneticPr fontId="2"/>
  </si>
  <si>
    <t>https://mext.box.com/s/qf8vbuj3pso1hj9mwp1vs6rx2hashpuc</t>
    <phoneticPr fontId="2"/>
  </si>
  <si>
    <t>https://www.jst.go.jp/aspire/nexus/koubo/country/thailand.html</t>
    <phoneticPr fontId="2"/>
  </si>
  <si>
    <t>https://www.amed.go.jp/koubo/03006/04/B_00003.html</t>
    <phoneticPr fontId="2"/>
  </si>
  <si>
    <t>https://www.amed.go.jp/koubo/03004/02/B_00007.html</t>
    <phoneticPr fontId="2"/>
  </si>
  <si>
    <t>https://www.nakajimafound.or.jp/koubo.html</t>
    <phoneticPr fontId="2"/>
  </si>
  <si>
    <t>https://www.jsps.go.jp/j-bilat/semina/shinsei_bosyu.html</t>
    <phoneticPr fontId="2"/>
  </si>
  <si>
    <t>https://jkcf.or.jp/news/2026/06/01/36595/</t>
    <phoneticPr fontId="2"/>
  </si>
  <si>
    <t>https://www.zenginzaidan.jp/youkou.html</t>
    <phoneticPr fontId="2"/>
  </si>
  <si>
    <t>※研究機関による電子承認の必要あり</t>
    <phoneticPr fontId="2"/>
  </si>
  <si>
    <t>独立行政法人日本学術振興会</t>
    <phoneticPr fontId="2"/>
  </si>
  <si>
    <t>令和9（2027）年度リンダウ・ノーベル賞受賞者会議派遣事業</t>
    <phoneticPr fontId="2"/>
  </si>
  <si>
    <t>https://www.jsps.go.jp/j-lindau/shinsei_boshu.html</t>
    <phoneticPr fontId="2"/>
  </si>
  <si>
    <t>※受入研究機関を通じての応募（事務手続きに時間を要するため一週間以上の余裕をもって、本学事務局（企画調整課）
までご連絡ください）</t>
    <phoneticPr fontId="2"/>
  </si>
  <si>
    <t>国立研究開発法人宇宙航空研究開発機構</t>
    <phoneticPr fontId="2"/>
  </si>
  <si>
    <t>打上げシステムへの洋上活用技術</t>
    <phoneticPr fontId="2"/>
  </si>
  <si>
    <t>https://fund.jaxa.jp/techlist/theme3_6/</t>
    <phoneticPr fontId="2"/>
  </si>
  <si>
    <t>①宇宙交通管理を見据えた自律性確保に資する事業化加速／（A）宇宙交通管理に資するデータ基盤の拡張に係る技術の開発・実証（補助）</t>
    <phoneticPr fontId="2"/>
  </si>
  <si>
    <t>②宇宙交通管理を見据えた自律性確保に資する事業化加速／（B）宇宙交通管理に
資する衛星運用基盤の高度化に係る技術の開発・実証（補助）</t>
    <phoneticPr fontId="2"/>
  </si>
  <si>
    <t>③宇宙交通管理を見据えた自律性確保に資する事業化加速／（C）宇宙交通管理を支えるサイバーセキュリティに係る基盤の開発・実証（委託）</t>
    <phoneticPr fontId="2"/>
  </si>
  <si>
    <t>https://fund.jaxa.jp/techlist/theme3_17/</t>
    <phoneticPr fontId="2"/>
  </si>
  <si>
    <t>月・小惑星等の宇宙資源活用に向けた技術</t>
    <phoneticPr fontId="2"/>
  </si>
  <si>
    <t>https://fund.jaxa.jp/techlist/theme3_12/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</si>
</sst>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s>
  <fills count="3">
    <fill>
      <patternFill patternType="none"/>
    </fill>
    <fill>
      <patternFill patternType="gray125"/>
    </fill>
    <fill>
      <patternFill patternType="solid">
        <fgColor rgb="FFA5A5A5"/>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35">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56" fontId="4" fillId="0" borderId="15" xfId="0" applyNumberFormat="1" applyFont="1" applyBorder="1"/>
    <xf numFmtId="56" fontId="4" fillId="0" borderId="6" xfId="0" applyNumberFormat="1" applyFont="1" applyBorder="1"/>
    <xf numFmtId="0" fontId="4" fillId="0" borderId="6" xfId="0" applyFont="1" applyBorder="1"/>
    <xf numFmtId="0" fontId="9" fillId="0" borderId="6" xfId="2" applyFont="1" applyBorder="1"/>
    <xf numFmtId="0" fontId="6" fillId="0" borderId="7" xfId="0" applyFont="1" applyBorder="1"/>
    <xf numFmtId="56" fontId="4" fillId="0" borderId="2" xfId="0" applyNumberFormat="1" applyFont="1" applyBorder="1" applyAlignment="1">
      <alignment horizontal="right"/>
    </xf>
    <xf numFmtId="0" fontId="9" fillId="0" borderId="2" xfId="2" applyFont="1" applyBorder="1" applyAlignment="1">
      <alignment horizontal="left" vertical="center"/>
    </xf>
    <xf numFmtId="0" fontId="9" fillId="0" borderId="2" xfId="2" applyFont="1" applyBorder="1" applyAlignment="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6" xfId="2"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11"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18">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yu-cho-f.jp/research/research_aid.html" TargetMode="External"/><Relationship Id="rId21" Type="http://schemas.openxmlformats.org/officeDocument/2006/relationships/hyperlink" Target="https://www.taf.or.jp/grant-c/01/" TargetMode="External"/><Relationship Id="rId34" Type="http://schemas.openxmlformats.org/officeDocument/2006/relationships/hyperlink" Target="http://www.okawa-foundation.or.jp/" TargetMode="External"/><Relationship Id="rId42" Type="http://schemas.openxmlformats.org/officeDocument/2006/relationships/hyperlink" Target="https://www.amed.go.jp/koubo/03004/01/B_00011.html" TargetMode="External"/><Relationship Id="rId47" Type="http://schemas.openxmlformats.org/officeDocument/2006/relationships/hyperlink" Target="https://shokosoken.or.jp/commendation/index.html" TargetMode="External"/><Relationship Id="rId50" Type="http://schemas.openxmlformats.org/officeDocument/2006/relationships/hyperlink" Target="https://www.jst.go.jp/aspire/nexus/koubo/country/indonesia.html" TargetMode="External"/><Relationship Id="rId55" Type="http://schemas.openxmlformats.org/officeDocument/2006/relationships/hyperlink" Target="https://www.jst.go.jp/aspire/nexus/koubo/country/thailand.html" TargetMode="External"/><Relationship Id="rId63" Type="http://schemas.openxmlformats.org/officeDocument/2006/relationships/hyperlink" Target="https://fund.jaxa.jp/techlist/theme3_6/" TargetMode="External"/><Relationship Id="rId7" Type="http://schemas.openxmlformats.org/officeDocument/2006/relationships/hyperlink" Target="https://www.hbf.or.jp/grants/event" TargetMode="External"/><Relationship Id="rId2" Type="http://schemas.openxmlformats.org/officeDocument/2006/relationships/hyperlink" Target="https://www.dnpfcp.jp/foundation/grants/" TargetMode="External"/><Relationship Id="rId16" Type="http://schemas.openxmlformats.org/officeDocument/2006/relationships/hyperlink" Target="https://www.jsps.go.jp/j-flags/download.html" TargetMode="External"/><Relationship Id="rId29" Type="http://schemas.openxmlformats.org/officeDocument/2006/relationships/hyperlink" Target="https://www.amed.go.jp/koubo/03006/03/B_00001.html" TargetMode="External"/><Relationship Id="rId11" Type="http://schemas.openxmlformats.org/officeDocument/2006/relationships/hyperlink" Target="https://www.mhlw.go.jp/content/10600000/001676665.pdf" TargetMode="External"/><Relationship Id="rId24" Type="http://schemas.openxmlformats.org/officeDocument/2006/relationships/hyperlink" Target="https://www.taf.or.jp/grant-c/03/" TargetMode="External"/><Relationship Id="rId32" Type="http://schemas.openxmlformats.org/officeDocument/2006/relationships/hyperlink" Target="https://mext.box.com/s/kefnoo5duyb5yafxayhh4kk8guf3gx1l" TargetMode="External"/><Relationship Id="rId37" Type="http://schemas.openxmlformats.org/officeDocument/2006/relationships/hyperlink" Target="https://kose-kobayashi-foundation.or.jp/cosmetology/" TargetMode="External"/><Relationship Id="rId40" Type="http://schemas.openxmlformats.org/officeDocument/2006/relationships/hyperlink" Target="https://fund.jaxa.jp/techlist/theme3_8/" TargetMode="External"/><Relationship Id="rId45" Type="http://schemas.openxmlformats.org/officeDocument/2006/relationships/hyperlink" Target="https://www.jfm.go.jp/" TargetMode="External"/><Relationship Id="rId53" Type="http://schemas.openxmlformats.org/officeDocument/2006/relationships/hyperlink" Target="https://fund.jaxa.jp/techlist/theme3_15/" TargetMode="External"/><Relationship Id="rId58" Type="http://schemas.openxmlformats.org/officeDocument/2006/relationships/hyperlink" Target="https://www.nakajimafound.or.jp/koubo.html" TargetMode="External"/><Relationship Id="rId66" Type="http://schemas.openxmlformats.org/officeDocument/2006/relationships/printerSettings" Target="../printerSettings/printerSettings1.bin"/><Relationship Id="rId5" Type="http://schemas.openxmlformats.org/officeDocument/2006/relationships/hyperlink" Target="https://www.jfe-21st-cf.or.jp/" TargetMode="External"/><Relationship Id="rId61" Type="http://schemas.openxmlformats.org/officeDocument/2006/relationships/hyperlink" Target="https://www.zenginzaidan.jp/youkou.html" TargetMode="External"/><Relationship Id="rId19" Type="http://schemas.openxmlformats.org/officeDocument/2006/relationships/hyperlink" Target="https://www.taf.or.jp/grant-b/01/" TargetMode="External"/><Relationship Id="rId14" Type="http://schemas.openxmlformats.org/officeDocument/2006/relationships/hyperlink" Target="https://www.nedo.go.jp/koubo/SM2_100001_00119.html" TargetMode="External"/><Relationship Id="rId22" Type="http://schemas.openxmlformats.org/officeDocument/2006/relationships/hyperlink" Target="https://www.taf.or.jp/grant-c/01/" TargetMode="External"/><Relationship Id="rId27" Type="http://schemas.openxmlformats.org/officeDocument/2006/relationships/hyperlink" Target="https://www.tsuda.ac.jp/aboutus/umeko-award/index.html" TargetMode="External"/><Relationship Id="rId30" Type="http://schemas.openxmlformats.org/officeDocument/2006/relationships/hyperlink" Target="https://www.jst.go.jp/ristex/proposal/proposal_2026.html" TargetMode="External"/><Relationship Id="rId35" Type="http://schemas.openxmlformats.org/officeDocument/2006/relationships/hyperlink" Target="https://www.city.hiroshima.lg.jp/kouiki/2million/1027229/1049689.html" TargetMode="External"/><Relationship Id="rId43" Type="http://schemas.openxmlformats.org/officeDocument/2006/relationships/hyperlink" Target="https://jscp.or.jp/irpsc/" TargetMode="External"/><Relationship Id="rId48" Type="http://schemas.openxmlformats.org/officeDocument/2006/relationships/hyperlink" Target="https://www.pref.kagoshima.jp/ac07/island-campus.html" TargetMode="External"/><Relationship Id="rId56" Type="http://schemas.openxmlformats.org/officeDocument/2006/relationships/hyperlink" Target="https://www.amed.go.jp/koubo/03006/04/B_00003.html" TargetMode="External"/><Relationship Id="rId64" Type="http://schemas.openxmlformats.org/officeDocument/2006/relationships/hyperlink" Target="https://fund.jaxa.jp/techlist/theme3_17/" TargetMode="External"/><Relationship Id="rId8" Type="http://schemas.openxmlformats.org/officeDocument/2006/relationships/hyperlink" Target="https://www.genome-sci.jp/notification2026" TargetMode="External"/><Relationship Id="rId51" Type="http://schemas.openxmlformats.org/officeDocument/2006/relationships/hyperlink" Target="https://www.amed.go.jp/koubo/03001/02/B_00009.html" TargetMode="External"/><Relationship Id="rId3" Type="http://schemas.openxmlformats.org/officeDocument/2006/relationships/hyperlink" Target="https://jssf.or.jp/" TargetMode="External"/><Relationship Id="rId12" Type="http://schemas.openxmlformats.org/officeDocument/2006/relationships/hyperlink" Target="https://www.amed.go.jp/koubo/03006/01/B_00002.html" TargetMode="External"/><Relationship Id="rId17" Type="http://schemas.openxmlformats.org/officeDocument/2006/relationships/hyperlink" Target="https://www.taf.or.jp/grant-c/04/" TargetMode="External"/><Relationship Id="rId25" Type="http://schemas.openxmlformats.org/officeDocument/2006/relationships/hyperlink" Target="https://www.yamazakispice-promotionfdn.jp/research/" TargetMode="External"/><Relationship Id="rId33" Type="http://schemas.openxmlformats.org/officeDocument/2006/relationships/hyperlink" Target="https://www.jst.go.jp/pf/platform/koubo.html" TargetMode="External"/><Relationship Id="rId38" Type="http://schemas.openxmlformats.org/officeDocument/2006/relationships/hyperlink" Target="https://fund.jaxa.jp/techlist/theme3_8/" TargetMode="External"/><Relationship Id="rId46" Type="http://schemas.openxmlformats.org/officeDocument/2006/relationships/hyperlink" Target="https://www.minto.or.jp/" TargetMode="External"/><Relationship Id="rId59" Type="http://schemas.openxmlformats.org/officeDocument/2006/relationships/hyperlink" Target="https://www.jsps.go.jp/j-bilat/semina/shinsei_bosyu.html" TargetMode="External"/><Relationship Id="rId20" Type="http://schemas.openxmlformats.org/officeDocument/2006/relationships/hyperlink" Target="https://www.taf.or.jp/grant-b/02/" TargetMode="External"/><Relationship Id="rId41" Type="http://schemas.openxmlformats.org/officeDocument/2006/relationships/hyperlink" Target="https://www.jst.go.jp/inter/program/announce/announce_cj13.html" TargetMode="External"/><Relationship Id="rId54" Type="http://schemas.openxmlformats.org/officeDocument/2006/relationships/hyperlink" Target="https://mext.box.com/s/qf8vbuj3pso1hj9mwp1vs6rx2hashpuc" TargetMode="External"/><Relationship Id="rId62" Type="http://schemas.openxmlformats.org/officeDocument/2006/relationships/hyperlink" Target="https://www.jsps.go.jp/j-lindau/shinsei_boshu.html" TargetMode="External"/><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5" Type="http://schemas.openxmlformats.org/officeDocument/2006/relationships/hyperlink" Target="https://www.jst.go.jp/souhatsu/call/index.html" TargetMode="External"/><Relationship Id="rId23" Type="http://schemas.openxmlformats.org/officeDocument/2006/relationships/hyperlink" Target="https://www.taf.or.jp/grant-c/02/" TargetMode="External"/><Relationship Id="rId28" Type="http://schemas.openxmlformats.org/officeDocument/2006/relationships/hyperlink" Target="https://www.jst.go.jp/aspire/nexus/koubo/country/vietnam.html" TargetMode="External"/><Relationship Id="rId36" Type="http://schemas.openxmlformats.org/officeDocument/2006/relationships/hyperlink" Target="https://www.resona-ao.or.jp/" TargetMode="External"/><Relationship Id="rId49" Type="http://schemas.openxmlformats.org/officeDocument/2006/relationships/hyperlink" Target="https://www.mhlw.go.jp/stf/seisakunitsuite/bunya/koyou_roudou/roudoukijun/rousai/hojokin.html" TargetMode="External"/><Relationship Id="rId57" Type="http://schemas.openxmlformats.org/officeDocument/2006/relationships/hyperlink" Target="https://www.amed.go.jp/koubo/03004/02/B_00007.html" TargetMode="External"/><Relationship Id="rId10" Type="http://schemas.openxmlformats.org/officeDocument/2006/relationships/hyperlink" Target="https://www.nedo.go.jp/koubo/SM2_100001_00123.html" TargetMode="External"/><Relationship Id="rId31" Type="http://schemas.openxmlformats.org/officeDocument/2006/relationships/hyperlink" Target="https://www.jst.go.jp/program/boost/yr/call/index.html" TargetMode="External"/><Relationship Id="rId44" Type="http://schemas.openxmlformats.org/officeDocument/2006/relationships/hyperlink" Target="https://www.japanprize.jp/subsidy_yoko.html" TargetMode="External"/><Relationship Id="rId52" Type="http://schemas.openxmlformats.org/officeDocument/2006/relationships/hyperlink" Target="https://fund.jaxa.jp/techlist/theme3_11/" TargetMode="External"/><Relationship Id="rId60" Type="http://schemas.openxmlformats.org/officeDocument/2006/relationships/hyperlink" Target="https://jkcf.or.jp/news/2026/06/01/36595/" TargetMode="External"/><Relationship Id="rId65" Type="http://schemas.openxmlformats.org/officeDocument/2006/relationships/hyperlink" Target="https://fund.jaxa.jp/techlist/theme3_12/" TargetMode="External"/><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3" Type="http://schemas.openxmlformats.org/officeDocument/2006/relationships/hyperlink" Target="https://www.amed.go.jp/koubo/03002/02/B_00004.html" TargetMode="External"/><Relationship Id="rId18" Type="http://schemas.openxmlformats.org/officeDocument/2006/relationships/hyperlink" Target="https://www.taf.or.jp/grant-b/03/" TargetMode="External"/><Relationship Id="rId39" Type="http://schemas.openxmlformats.org/officeDocument/2006/relationships/hyperlink" Target="https://fund.jaxa.jp/techlist/theme3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0"/>
  <sheetViews>
    <sheetView tabSelected="1" topLeftCell="A76" zoomScale="80" zoomScaleNormal="80" workbookViewId="0">
      <selection activeCell="F118" sqref="F118"/>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2" spans="1:7" s="2" customFormat="1" ht="16.5" x14ac:dyDescent="0.15">
      <c r="A2" s="2" t="s">
        <v>33</v>
      </c>
    </row>
    <row r="3" spans="1:7" s="1" customFormat="1" ht="14.25" thickBot="1" x14ac:dyDescent="0.2"/>
    <row r="4" spans="1:7" ht="15.75" thickTop="1" thickBot="1" x14ac:dyDescent="0.2">
      <c r="A4" s="6" t="s">
        <v>0</v>
      </c>
      <c r="B4" s="6" t="s">
        <v>1</v>
      </c>
      <c r="C4" s="6" t="s">
        <v>2</v>
      </c>
      <c r="D4" s="6" t="s">
        <v>6</v>
      </c>
      <c r="E4" s="6" t="s">
        <v>5</v>
      </c>
      <c r="F4" s="6" t="s">
        <v>3</v>
      </c>
      <c r="G4" s="6" t="s">
        <v>4</v>
      </c>
    </row>
    <row r="5" spans="1:7" ht="15" thickTop="1" x14ac:dyDescent="0.15">
      <c r="A5" s="7">
        <v>46119</v>
      </c>
      <c r="B5" s="3">
        <v>46153</v>
      </c>
      <c r="C5" s="4" t="str">
        <f t="shared" ref="C5:C29" ca="1" si="0">IF(ISBLANK(B5),"未定",IF(B5&gt;=TODAY(),"募集受付中","受付終了"))</f>
        <v>受付終了</v>
      </c>
      <c r="D5" s="4" t="s">
        <v>9</v>
      </c>
      <c r="E5" s="4" t="s">
        <v>10</v>
      </c>
      <c r="F5" s="9" t="s">
        <v>15</v>
      </c>
      <c r="G5" s="8" t="s">
        <v>7</v>
      </c>
    </row>
    <row r="6" spans="1:7" ht="14.25" x14ac:dyDescent="0.15">
      <c r="A6" s="7">
        <v>46119</v>
      </c>
      <c r="B6" s="3">
        <v>46188</v>
      </c>
      <c r="C6" s="4" t="str">
        <f t="shared" ca="1" si="0"/>
        <v>受付終了</v>
      </c>
      <c r="D6" s="4" t="s">
        <v>18</v>
      </c>
      <c r="E6" s="4" t="s">
        <v>19</v>
      </c>
      <c r="F6" s="9" t="s">
        <v>20</v>
      </c>
      <c r="G6" s="5"/>
    </row>
    <row r="7" spans="1:7" ht="14.25" x14ac:dyDescent="0.15">
      <c r="A7" s="7">
        <v>46119</v>
      </c>
      <c r="B7" s="3">
        <v>46203</v>
      </c>
      <c r="C7" s="4" t="str">
        <f t="shared" ref="C7:C8" ca="1" si="1">IF(ISBLANK(B7),"未定",IF(B7&gt;=TODAY(),"募集受付中","受付終了"))</f>
        <v>募集受付中</v>
      </c>
      <c r="D7" s="26" t="s">
        <v>21</v>
      </c>
      <c r="E7" s="4" t="s">
        <v>22</v>
      </c>
      <c r="F7" s="29" t="s">
        <v>24</v>
      </c>
      <c r="G7" s="5"/>
    </row>
    <row r="8" spans="1:7" ht="14.25" x14ac:dyDescent="0.15">
      <c r="A8" s="7">
        <v>46119</v>
      </c>
      <c r="B8" s="3">
        <v>46203</v>
      </c>
      <c r="C8" s="4" t="str">
        <f t="shared" ca="1" si="1"/>
        <v>募集受付中</v>
      </c>
      <c r="D8" s="28"/>
      <c r="E8" s="4" t="s">
        <v>23</v>
      </c>
      <c r="F8" s="31"/>
      <c r="G8" s="5"/>
    </row>
    <row r="9" spans="1:7" ht="14.25" x14ac:dyDescent="0.15">
      <c r="A9" s="7">
        <v>46119</v>
      </c>
      <c r="B9" s="3">
        <v>46188</v>
      </c>
      <c r="C9" s="4" t="str">
        <f t="shared" ca="1" si="0"/>
        <v>受付終了</v>
      </c>
      <c r="D9" s="26" t="s">
        <v>25</v>
      </c>
      <c r="E9" s="4" t="s">
        <v>26</v>
      </c>
      <c r="F9" s="29" t="s">
        <v>29</v>
      </c>
      <c r="G9" s="5"/>
    </row>
    <row r="10" spans="1:7" ht="14.25" x14ac:dyDescent="0.15">
      <c r="A10" s="7">
        <v>46119</v>
      </c>
      <c r="B10" s="3">
        <v>46164</v>
      </c>
      <c r="C10" s="4" t="str">
        <f t="shared" ca="1" si="0"/>
        <v>受付終了</v>
      </c>
      <c r="D10" s="27"/>
      <c r="E10" s="4" t="s">
        <v>27</v>
      </c>
      <c r="F10" s="30"/>
      <c r="G10" s="5"/>
    </row>
    <row r="11" spans="1:7" ht="14.25" x14ac:dyDescent="0.15">
      <c r="A11" s="7">
        <v>46119</v>
      </c>
      <c r="B11" s="3">
        <v>46195</v>
      </c>
      <c r="C11" s="4" t="str">
        <f t="shared" ca="1" si="0"/>
        <v>募集受付中</v>
      </c>
      <c r="D11" s="28"/>
      <c r="E11" s="4" t="s">
        <v>28</v>
      </c>
      <c r="F11" s="31"/>
      <c r="G11" s="5"/>
    </row>
    <row r="12" spans="1:7" ht="14.25" x14ac:dyDescent="0.15">
      <c r="A12" s="7">
        <v>46119</v>
      </c>
      <c r="B12" s="3">
        <v>46195</v>
      </c>
      <c r="C12" s="4" t="str">
        <f t="shared" ca="1" si="0"/>
        <v>募集受付中</v>
      </c>
      <c r="D12" s="4" t="s">
        <v>30</v>
      </c>
      <c r="E12" s="4" t="s">
        <v>31</v>
      </c>
      <c r="F12" s="9" t="s">
        <v>32</v>
      </c>
      <c r="G12" s="5"/>
    </row>
    <row r="13" spans="1:7" ht="14.25" x14ac:dyDescent="0.15">
      <c r="A13" s="7">
        <v>46119</v>
      </c>
      <c r="B13" s="3">
        <v>46149</v>
      </c>
      <c r="C13" s="4" t="str">
        <f t="shared" ref="C13:C25" ca="1" si="2">IF(ISBLANK(B13),"未定",IF(B13&gt;=TODAY(),"募集受付中","受付終了"))</f>
        <v>受付終了</v>
      </c>
      <c r="D13" s="4" t="s">
        <v>34</v>
      </c>
      <c r="E13" s="4" t="s">
        <v>35</v>
      </c>
      <c r="F13" s="9" t="s">
        <v>36</v>
      </c>
      <c r="G13" s="8"/>
    </row>
    <row r="14" spans="1:7" ht="14.25" x14ac:dyDescent="0.15">
      <c r="A14" s="7">
        <v>46119</v>
      </c>
      <c r="B14" s="3">
        <v>46142</v>
      </c>
      <c r="C14" s="4" t="str">
        <f t="shared" ca="1" si="2"/>
        <v>受付終了</v>
      </c>
      <c r="D14" s="4" t="s">
        <v>37</v>
      </c>
      <c r="E14" s="4" t="s">
        <v>38</v>
      </c>
      <c r="F14" s="9" t="s">
        <v>39</v>
      </c>
      <c r="G14" s="8"/>
    </row>
    <row r="15" spans="1:7" ht="14.25" x14ac:dyDescent="0.15">
      <c r="A15" s="7">
        <v>46119</v>
      </c>
      <c r="B15" s="3">
        <v>46171</v>
      </c>
      <c r="C15" s="4" t="str">
        <f t="shared" ca="1" si="2"/>
        <v>受付終了</v>
      </c>
      <c r="D15" s="26" t="s">
        <v>40</v>
      </c>
      <c r="E15" s="4" t="s">
        <v>41</v>
      </c>
      <c r="F15" s="29" t="s">
        <v>49</v>
      </c>
      <c r="G15" s="8"/>
    </row>
    <row r="16" spans="1:7" ht="14.25" x14ac:dyDescent="0.15">
      <c r="A16" s="7">
        <v>46119</v>
      </c>
      <c r="B16" s="3">
        <v>46171</v>
      </c>
      <c r="C16" s="4" t="str">
        <f t="shared" ca="1" si="2"/>
        <v>受付終了</v>
      </c>
      <c r="D16" s="27"/>
      <c r="E16" s="4" t="s">
        <v>42</v>
      </c>
      <c r="F16" s="30"/>
      <c r="G16" s="8"/>
    </row>
    <row r="17" spans="1:7" ht="14.25" x14ac:dyDescent="0.15">
      <c r="A17" s="7">
        <v>46119</v>
      </c>
      <c r="B17" s="3">
        <v>46295</v>
      </c>
      <c r="C17" s="4" t="str">
        <f t="shared" ca="1" si="2"/>
        <v>募集受付中</v>
      </c>
      <c r="D17" s="27"/>
      <c r="E17" s="4" t="s">
        <v>43</v>
      </c>
      <c r="F17" s="30"/>
      <c r="G17" s="8"/>
    </row>
    <row r="18" spans="1:7" ht="14.25" x14ac:dyDescent="0.15">
      <c r="A18" s="7">
        <v>46119</v>
      </c>
      <c r="B18" s="3">
        <v>46171</v>
      </c>
      <c r="C18" s="4" t="str">
        <f t="shared" ca="1" si="2"/>
        <v>受付終了</v>
      </c>
      <c r="D18" s="27"/>
      <c r="E18" s="4" t="s">
        <v>44</v>
      </c>
      <c r="F18" s="30"/>
      <c r="G18" s="8"/>
    </row>
    <row r="19" spans="1:7" ht="14.25" x14ac:dyDescent="0.15">
      <c r="A19" s="7">
        <v>46119</v>
      </c>
      <c r="B19" s="3">
        <v>46295</v>
      </c>
      <c r="C19" s="4" t="str">
        <f t="shared" ref="C19" ca="1" si="3">IF(ISBLANK(B19),"未定",IF(B19&gt;=TODAY(),"募集受付中","受付終了"))</f>
        <v>募集受付中</v>
      </c>
      <c r="D19" s="28"/>
      <c r="E19" s="4" t="s">
        <v>45</v>
      </c>
      <c r="F19" s="31"/>
      <c r="G19" s="8"/>
    </row>
    <row r="20" spans="1:7" ht="14.25" x14ac:dyDescent="0.15">
      <c r="A20" s="7">
        <v>46119</v>
      </c>
      <c r="B20" s="3">
        <v>46154</v>
      </c>
      <c r="C20" s="4" t="str">
        <f t="shared" ca="1" si="2"/>
        <v>受付終了</v>
      </c>
      <c r="D20" s="4" t="s">
        <v>46</v>
      </c>
      <c r="E20" s="4" t="s">
        <v>47</v>
      </c>
      <c r="F20" s="9" t="s">
        <v>48</v>
      </c>
      <c r="G20" s="8"/>
    </row>
    <row r="21" spans="1:7" ht="14.25" x14ac:dyDescent="0.15">
      <c r="A21" s="7">
        <v>46119</v>
      </c>
      <c r="B21" s="3">
        <v>46132</v>
      </c>
      <c r="C21" s="4" t="str">
        <f t="shared" ca="1" si="2"/>
        <v>受付終了</v>
      </c>
      <c r="D21" s="26" t="s">
        <v>8</v>
      </c>
      <c r="E21" s="4" t="s">
        <v>11</v>
      </c>
      <c r="F21" s="29" t="s">
        <v>16</v>
      </c>
      <c r="G21" s="32" t="s">
        <v>17</v>
      </c>
    </row>
    <row r="22" spans="1:7" ht="14.25" x14ac:dyDescent="0.15">
      <c r="A22" s="7">
        <v>46119</v>
      </c>
      <c r="B22" s="3">
        <v>46132</v>
      </c>
      <c r="C22" s="4" t="str">
        <f t="shared" ca="1" si="2"/>
        <v>受付終了</v>
      </c>
      <c r="D22" s="27"/>
      <c r="E22" s="4" t="s">
        <v>12</v>
      </c>
      <c r="F22" s="30"/>
      <c r="G22" s="34"/>
    </row>
    <row r="23" spans="1:7" ht="14.25" x14ac:dyDescent="0.15">
      <c r="A23" s="7">
        <v>46119</v>
      </c>
      <c r="B23" s="3">
        <v>46132</v>
      </c>
      <c r="C23" s="4" t="str">
        <f t="shared" ca="1" si="2"/>
        <v>受付終了</v>
      </c>
      <c r="D23" s="27"/>
      <c r="E23" s="4" t="s">
        <v>13</v>
      </c>
      <c r="F23" s="30"/>
      <c r="G23" s="34"/>
    </row>
    <row r="24" spans="1:7" ht="14.25" x14ac:dyDescent="0.15">
      <c r="A24" s="7">
        <v>46119</v>
      </c>
      <c r="B24" s="3">
        <v>46132</v>
      </c>
      <c r="C24" s="4" t="str">
        <f t="shared" ca="1" si="2"/>
        <v>受付終了</v>
      </c>
      <c r="D24" s="28"/>
      <c r="E24" s="4" t="s">
        <v>14</v>
      </c>
      <c r="F24" s="31"/>
      <c r="G24" s="33"/>
    </row>
    <row r="25" spans="1:7" ht="14.25" x14ac:dyDescent="0.15">
      <c r="A25" s="7">
        <v>46119</v>
      </c>
      <c r="B25" s="3">
        <v>46160</v>
      </c>
      <c r="C25" s="4" t="str">
        <f t="shared" ca="1" si="2"/>
        <v>受付終了</v>
      </c>
      <c r="D25" s="10" t="s">
        <v>75</v>
      </c>
      <c r="E25" s="4" t="s">
        <v>76</v>
      </c>
      <c r="F25" s="11" t="s">
        <v>77</v>
      </c>
      <c r="G25" s="12" t="s">
        <v>53</v>
      </c>
    </row>
    <row r="26" spans="1:7" ht="14.25" x14ac:dyDescent="0.15">
      <c r="A26" s="7">
        <v>46119</v>
      </c>
      <c r="B26" s="3">
        <v>46153</v>
      </c>
      <c r="C26" s="4" t="str">
        <f t="shared" ca="1" si="0"/>
        <v>受付終了</v>
      </c>
      <c r="D26" s="26" t="s">
        <v>75</v>
      </c>
      <c r="E26" s="4" t="s">
        <v>78</v>
      </c>
      <c r="F26" s="29" t="s">
        <v>82</v>
      </c>
      <c r="G26" s="32" t="s">
        <v>53</v>
      </c>
    </row>
    <row r="27" spans="1:7" ht="14.25" x14ac:dyDescent="0.15">
      <c r="A27" s="7">
        <v>46119</v>
      </c>
      <c r="B27" s="3">
        <v>46153</v>
      </c>
      <c r="C27" s="4" t="str">
        <f t="shared" ca="1" si="0"/>
        <v>受付終了</v>
      </c>
      <c r="D27" s="27"/>
      <c r="E27" s="4" t="s">
        <v>79</v>
      </c>
      <c r="F27" s="30"/>
      <c r="G27" s="34"/>
    </row>
    <row r="28" spans="1:7" ht="14.25" x14ac:dyDescent="0.15">
      <c r="A28" s="7">
        <v>46119</v>
      </c>
      <c r="B28" s="3">
        <v>46153</v>
      </c>
      <c r="C28" s="4" t="str">
        <f t="shared" ca="1" si="0"/>
        <v>受付終了</v>
      </c>
      <c r="D28" s="27"/>
      <c r="E28" s="4" t="s">
        <v>80</v>
      </c>
      <c r="F28" s="30"/>
      <c r="G28" s="34"/>
    </row>
    <row r="29" spans="1:7" ht="14.25" x14ac:dyDescent="0.15">
      <c r="A29" s="7">
        <v>46119</v>
      </c>
      <c r="B29" s="3">
        <v>46153</v>
      </c>
      <c r="C29" s="4" t="str">
        <f t="shared" ca="1" si="0"/>
        <v>受付終了</v>
      </c>
      <c r="D29" s="28"/>
      <c r="E29" s="4" t="s">
        <v>81</v>
      </c>
      <c r="F29" s="31"/>
      <c r="G29" s="33"/>
    </row>
    <row r="30" spans="1:7" ht="14.25" x14ac:dyDescent="0.15">
      <c r="A30" s="7">
        <v>46119</v>
      </c>
      <c r="B30" s="3">
        <v>46153</v>
      </c>
      <c r="C30" s="4" t="str">
        <f t="shared" ref="C30:C51" ca="1" si="4">IF(ISBLANK(B30),"未定",IF(B30&gt;=TODAY(),"募集受付中","受付終了"))</f>
        <v>受付終了</v>
      </c>
      <c r="D30" s="4" t="s">
        <v>50</v>
      </c>
      <c r="E30" s="4" t="s">
        <v>51</v>
      </c>
      <c r="F30" s="9" t="s">
        <v>52</v>
      </c>
      <c r="G30" s="8" t="s">
        <v>53</v>
      </c>
    </row>
    <row r="31" spans="1:7" ht="14.25" x14ac:dyDescent="0.15">
      <c r="A31" s="7">
        <v>46119</v>
      </c>
      <c r="B31" s="3">
        <v>46143</v>
      </c>
      <c r="C31" s="4" t="str">
        <f t="shared" ca="1" si="4"/>
        <v>受付終了</v>
      </c>
      <c r="D31" s="26" t="s">
        <v>54</v>
      </c>
      <c r="E31" s="4" t="s">
        <v>55</v>
      </c>
      <c r="F31" s="29" t="s">
        <v>74</v>
      </c>
      <c r="G31" s="32" t="s">
        <v>17</v>
      </c>
    </row>
    <row r="32" spans="1:7" ht="14.25" x14ac:dyDescent="0.15">
      <c r="A32" s="7">
        <v>46119</v>
      </c>
      <c r="B32" s="3">
        <v>46143</v>
      </c>
      <c r="C32" s="4" t="str">
        <f t="shared" ca="1" si="4"/>
        <v>受付終了</v>
      </c>
      <c r="D32" s="27"/>
      <c r="E32" s="4" t="s">
        <v>56</v>
      </c>
      <c r="F32" s="30"/>
      <c r="G32" s="34"/>
    </row>
    <row r="33" spans="1:7" ht="14.25" x14ac:dyDescent="0.15">
      <c r="A33" s="7">
        <v>46119</v>
      </c>
      <c r="B33" s="3">
        <v>46143</v>
      </c>
      <c r="C33" s="4" t="str">
        <f t="shared" ca="1" si="4"/>
        <v>受付終了</v>
      </c>
      <c r="D33" s="27"/>
      <c r="E33" s="4" t="s">
        <v>57</v>
      </c>
      <c r="F33" s="30"/>
      <c r="G33" s="34"/>
    </row>
    <row r="34" spans="1:7" ht="14.25" x14ac:dyDescent="0.15">
      <c r="A34" s="7">
        <v>46119</v>
      </c>
      <c r="B34" s="3">
        <v>46143</v>
      </c>
      <c r="C34" s="4" t="str">
        <f t="shared" ca="1" si="4"/>
        <v>受付終了</v>
      </c>
      <c r="D34" s="27"/>
      <c r="E34" s="4" t="s">
        <v>58</v>
      </c>
      <c r="F34" s="30"/>
      <c r="G34" s="34"/>
    </row>
    <row r="35" spans="1:7" ht="14.25" x14ac:dyDescent="0.15">
      <c r="A35" s="7">
        <v>46119</v>
      </c>
      <c r="B35" s="3">
        <v>46143</v>
      </c>
      <c r="C35" s="4" t="str">
        <f t="shared" ca="1" si="4"/>
        <v>受付終了</v>
      </c>
      <c r="D35" s="27"/>
      <c r="E35" s="4" t="s">
        <v>59</v>
      </c>
      <c r="F35" s="30"/>
      <c r="G35" s="34"/>
    </row>
    <row r="36" spans="1:7" ht="14.25" x14ac:dyDescent="0.15">
      <c r="A36" s="7">
        <v>46119</v>
      </c>
      <c r="B36" s="3">
        <v>46143</v>
      </c>
      <c r="C36" s="4" t="str">
        <f t="shared" ca="1" si="4"/>
        <v>受付終了</v>
      </c>
      <c r="D36" s="27"/>
      <c r="E36" s="4" t="s">
        <v>60</v>
      </c>
      <c r="F36" s="30"/>
      <c r="G36" s="34"/>
    </row>
    <row r="37" spans="1:7" ht="14.25" x14ac:dyDescent="0.15">
      <c r="A37" s="7">
        <v>46119</v>
      </c>
      <c r="B37" s="3">
        <v>46143</v>
      </c>
      <c r="C37" s="4" t="str">
        <f t="shared" ca="1" si="4"/>
        <v>受付終了</v>
      </c>
      <c r="D37" s="27"/>
      <c r="E37" s="4" t="s">
        <v>61</v>
      </c>
      <c r="F37" s="30"/>
      <c r="G37" s="34"/>
    </row>
    <row r="38" spans="1:7" ht="14.25" x14ac:dyDescent="0.15">
      <c r="A38" s="7">
        <v>46119</v>
      </c>
      <c r="B38" s="3">
        <v>46143</v>
      </c>
      <c r="C38" s="4" t="str">
        <f t="shared" ca="1" si="4"/>
        <v>受付終了</v>
      </c>
      <c r="D38" s="27"/>
      <c r="E38" s="4" t="s">
        <v>62</v>
      </c>
      <c r="F38" s="30"/>
      <c r="G38" s="34"/>
    </row>
    <row r="39" spans="1:7" ht="14.25" x14ac:dyDescent="0.15">
      <c r="A39" s="7">
        <v>46119</v>
      </c>
      <c r="B39" s="3">
        <v>46143</v>
      </c>
      <c r="C39" s="4" t="str">
        <f t="shared" ca="1" si="4"/>
        <v>受付終了</v>
      </c>
      <c r="D39" s="27"/>
      <c r="E39" s="4" t="s">
        <v>63</v>
      </c>
      <c r="F39" s="30"/>
      <c r="G39" s="34"/>
    </row>
    <row r="40" spans="1:7" ht="14.25" x14ac:dyDescent="0.15">
      <c r="A40" s="7">
        <v>46119</v>
      </c>
      <c r="B40" s="3">
        <v>46143</v>
      </c>
      <c r="C40" s="4" t="str">
        <f t="shared" ca="1" si="4"/>
        <v>受付終了</v>
      </c>
      <c r="D40" s="27"/>
      <c r="E40" s="4" t="s">
        <v>64</v>
      </c>
      <c r="F40" s="30"/>
      <c r="G40" s="34"/>
    </row>
    <row r="41" spans="1:7" ht="14.25" x14ac:dyDescent="0.15">
      <c r="A41" s="7">
        <v>46119</v>
      </c>
      <c r="B41" s="3">
        <v>46143</v>
      </c>
      <c r="C41" s="4" t="str">
        <f t="shared" ca="1" si="4"/>
        <v>受付終了</v>
      </c>
      <c r="D41" s="27"/>
      <c r="E41" s="4" t="s">
        <v>65</v>
      </c>
      <c r="F41" s="30"/>
      <c r="G41" s="34"/>
    </row>
    <row r="42" spans="1:7" ht="14.25" x14ac:dyDescent="0.15">
      <c r="A42" s="7">
        <v>46119</v>
      </c>
      <c r="B42" s="3">
        <v>46143</v>
      </c>
      <c r="C42" s="4" t="str">
        <f t="shared" ca="1" si="4"/>
        <v>受付終了</v>
      </c>
      <c r="D42" s="27"/>
      <c r="E42" s="4" t="s">
        <v>66</v>
      </c>
      <c r="F42" s="30"/>
      <c r="G42" s="34"/>
    </row>
    <row r="43" spans="1:7" ht="14.25" x14ac:dyDescent="0.15">
      <c r="A43" s="7">
        <v>46119</v>
      </c>
      <c r="B43" s="3">
        <v>46143</v>
      </c>
      <c r="C43" s="4" t="str">
        <f t="shared" ca="1" si="4"/>
        <v>受付終了</v>
      </c>
      <c r="D43" s="27"/>
      <c r="E43" s="4" t="s">
        <v>67</v>
      </c>
      <c r="F43" s="30"/>
      <c r="G43" s="34"/>
    </row>
    <row r="44" spans="1:7" ht="14.25" x14ac:dyDescent="0.15">
      <c r="A44" s="7">
        <v>46119</v>
      </c>
      <c r="B44" s="3">
        <v>46143</v>
      </c>
      <c r="C44" s="4" t="str">
        <f t="shared" ca="1" si="4"/>
        <v>受付終了</v>
      </c>
      <c r="D44" s="27"/>
      <c r="E44" s="4" t="s">
        <v>68</v>
      </c>
      <c r="F44" s="30"/>
      <c r="G44" s="34"/>
    </row>
    <row r="45" spans="1:7" ht="14.25" x14ac:dyDescent="0.15">
      <c r="A45" s="7">
        <v>46119</v>
      </c>
      <c r="B45" s="3">
        <v>46143</v>
      </c>
      <c r="C45" s="4" t="str">
        <f t="shared" ca="1" si="4"/>
        <v>受付終了</v>
      </c>
      <c r="D45" s="27"/>
      <c r="E45" s="4" t="s">
        <v>69</v>
      </c>
      <c r="F45" s="30"/>
      <c r="G45" s="34"/>
    </row>
    <row r="46" spans="1:7" ht="14.25" x14ac:dyDescent="0.15">
      <c r="A46" s="7">
        <v>46119</v>
      </c>
      <c r="B46" s="3">
        <v>46143</v>
      </c>
      <c r="C46" s="4" t="str">
        <f t="shared" ca="1" si="4"/>
        <v>受付終了</v>
      </c>
      <c r="D46" s="27"/>
      <c r="E46" s="4" t="s">
        <v>70</v>
      </c>
      <c r="F46" s="30"/>
      <c r="G46" s="34"/>
    </row>
    <row r="47" spans="1:7" ht="14.25" x14ac:dyDescent="0.15">
      <c r="A47" s="7">
        <v>46119</v>
      </c>
      <c r="B47" s="3">
        <v>46143</v>
      </c>
      <c r="C47" s="4" t="str">
        <f t="shared" ca="1" si="4"/>
        <v>受付終了</v>
      </c>
      <c r="D47" s="27"/>
      <c r="E47" s="4" t="s">
        <v>71</v>
      </c>
      <c r="F47" s="30"/>
      <c r="G47" s="34"/>
    </row>
    <row r="48" spans="1:7" ht="14.25" x14ac:dyDescent="0.15">
      <c r="A48" s="7">
        <v>46119</v>
      </c>
      <c r="B48" s="3">
        <v>46143</v>
      </c>
      <c r="C48" s="4" t="str">
        <f t="shared" ca="1" si="4"/>
        <v>受付終了</v>
      </c>
      <c r="D48" s="27"/>
      <c r="E48" s="4" t="s">
        <v>72</v>
      </c>
      <c r="F48" s="30"/>
      <c r="G48" s="34"/>
    </row>
    <row r="49" spans="1:7" ht="14.25" x14ac:dyDescent="0.15">
      <c r="A49" s="7">
        <v>46119</v>
      </c>
      <c r="B49" s="3">
        <v>46143</v>
      </c>
      <c r="C49" s="4" t="str">
        <f t="shared" ca="1" si="4"/>
        <v>受付終了</v>
      </c>
      <c r="D49" s="28"/>
      <c r="E49" s="4" t="s">
        <v>73</v>
      </c>
      <c r="F49" s="31"/>
      <c r="G49" s="33"/>
    </row>
    <row r="50" spans="1:7" ht="14.25" x14ac:dyDescent="0.15">
      <c r="A50" s="7">
        <v>46119</v>
      </c>
      <c r="B50" s="3">
        <v>46156</v>
      </c>
      <c r="C50" s="4" t="str">
        <f t="shared" ca="1" si="4"/>
        <v>受付終了</v>
      </c>
      <c r="D50" s="4" t="s">
        <v>83</v>
      </c>
      <c r="E50" s="4" t="s">
        <v>84</v>
      </c>
      <c r="F50" s="9" t="s">
        <v>85</v>
      </c>
      <c r="G50" s="8"/>
    </row>
    <row r="51" spans="1:7" ht="14.25" x14ac:dyDescent="0.15">
      <c r="A51" s="18">
        <v>46134</v>
      </c>
      <c r="B51" s="19">
        <v>46167</v>
      </c>
      <c r="C51" s="20" t="str">
        <f t="shared" ca="1" si="4"/>
        <v>受付終了</v>
      </c>
      <c r="D51" s="20" t="s">
        <v>86</v>
      </c>
      <c r="E51" s="20" t="s">
        <v>87</v>
      </c>
      <c r="F51" s="21" t="s">
        <v>88</v>
      </c>
      <c r="G51" s="22"/>
    </row>
    <row r="52" spans="1:7" ht="14.25" x14ac:dyDescent="0.15">
      <c r="A52" s="7">
        <v>46134</v>
      </c>
      <c r="B52" s="3">
        <v>46149</v>
      </c>
      <c r="C52" s="4" t="str">
        <f t="shared" ref="C52:C89" ca="1" si="5">IF(ISBLANK(B52),"未定",IF(B52&gt;=TODAY(),"募集受付中","受付終了"))</f>
        <v>受付終了</v>
      </c>
      <c r="D52" s="4" t="s">
        <v>89</v>
      </c>
      <c r="E52" s="4" t="s">
        <v>90</v>
      </c>
      <c r="F52" s="9" t="s">
        <v>159</v>
      </c>
      <c r="G52" s="8"/>
    </row>
    <row r="53" spans="1:7" ht="14.25" x14ac:dyDescent="0.15">
      <c r="A53" s="7">
        <v>46134</v>
      </c>
      <c r="B53" s="3">
        <v>46173</v>
      </c>
      <c r="C53" s="4" t="str">
        <f t="shared" ca="1" si="5"/>
        <v>受付終了</v>
      </c>
      <c r="D53" s="26" t="s">
        <v>91</v>
      </c>
      <c r="E53" s="4" t="s">
        <v>92</v>
      </c>
      <c r="F53" s="9" t="s">
        <v>101</v>
      </c>
      <c r="G53" s="8"/>
    </row>
    <row r="54" spans="1:7" ht="14.25" x14ac:dyDescent="0.15">
      <c r="A54" s="7">
        <v>46134</v>
      </c>
      <c r="B54" s="3">
        <v>46173</v>
      </c>
      <c r="C54" s="4" t="str">
        <f t="shared" ca="1" si="5"/>
        <v>受付終了</v>
      </c>
      <c r="D54" s="27"/>
      <c r="E54" s="4" t="s">
        <v>93</v>
      </c>
      <c r="F54" s="9" t="s">
        <v>102</v>
      </c>
      <c r="G54" s="8"/>
    </row>
    <row r="55" spans="1:7" ht="14.25" x14ac:dyDescent="0.15">
      <c r="A55" s="7">
        <v>46134</v>
      </c>
      <c r="B55" s="3">
        <v>46173</v>
      </c>
      <c r="C55" s="4" t="str">
        <f t="shared" ca="1" si="5"/>
        <v>受付終了</v>
      </c>
      <c r="D55" s="27"/>
      <c r="E55" s="4" t="s">
        <v>94</v>
      </c>
      <c r="F55" s="9" t="s">
        <v>103</v>
      </c>
      <c r="G55" s="8"/>
    </row>
    <row r="56" spans="1:7" ht="14.25" x14ac:dyDescent="0.15">
      <c r="A56" s="7">
        <v>46134</v>
      </c>
      <c r="B56" s="23" t="s">
        <v>100</v>
      </c>
      <c r="C56" s="4" t="str">
        <f t="shared" ca="1" si="5"/>
        <v>募集受付中</v>
      </c>
      <c r="D56" s="27"/>
      <c r="E56" s="4" t="s">
        <v>95</v>
      </c>
      <c r="F56" s="9" t="s">
        <v>104</v>
      </c>
      <c r="G56" s="8"/>
    </row>
    <row r="57" spans="1:7" ht="14.25" x14ac:dyDescent="0.15">
      <c r="A57" s="7">
        <v>46134</v>
      </c>
      <c r="B57" s="3">
        <v>46173</v>
      </c>
      <c r="C57" s="4" t="str">
        <f t="shared" ca="1" si="5"/>
        <v>受付終了</v>
      </c>
      <c r="D57" s="27"/>
      <c r="E57" s="4" t="s">
        <v>96</v>
      </c>
      <c r="F57" s="9" t="s">
        <v>105</v>
      </c>
      <c r="G57" s="8"/>
    </row>
    <row r="58" spans="1:7" ht="14.25" x14ac:dyDescent="0.15">
      <c r="A58" s="7">
        <v>46134</v>
      </c>
      <c r="B58" s="3">
        <v>46173</v>
      </c>
      <c r="C58" s="4" t="str">
        <f t="shared" ca="1" si="5"/>
        <v>受付終了</v>
      </c>
      <c r="D58" s="27"/>
      <c r="E58" s="4" t="s">
        <v>97</v>
      </c>
      <c r="F58" s="9" t="s">
        <v>105</v>
      </c>
      <c r="G58" s="8"/>
    </row>
    <row r="59" spans="1:7" ht="14.25" x14ac:dyDescent="0.15">
      <c r="A59" s="7">
        <v>46134</v>
      </c>
      <c r="B59" s="3">
        <v>46173</v>
      </c>
      <c r="C59" s="4" t="str">
        <f t="shared" ca="1" si="5"/>
        <v>受付終了</v>
      </c>
      <c r="D59" s="27"/>
      <c r="E59" s="4" t="s">
        <v>98</v>
      </c>
      <c r="F59" s="9" t="s">
        <v>106</v>
      </c>
      <c r="G59" s="8"/>
    </row>
    <row r="60" spans="1:7" ht="14.25" x14ac:dyDescent="0.15">
      <c r="A60" s="7">
        <v>46134</v>
      </c>
      <c r="B60" s="3">
        <v>46173</v>
      </c>
      <c r="C60" s="4" t="str">
        <f t="shared" ca="1" si="5"/>
        <v>受付終了</v>
      </c>
      <c r="D60" s="28"/>
      <c r="E60" s="4" t="s">
        <v>99</v>
      </c>
      <c r="F60" s="9" t="s">
        <v>107</v>
      </c>
      <c r="G60" s="8"/>
    </row>
    <row r="61" spans="1:7" ht="14.25" x14ac:dyDescent="0.15">
      <c r="A61" s="7">
        <v>46134</v>
      </c>
      <c r="B61" s="3">
        <v>46173</v>
      </c>
      <c r="C61" s="4" t="str">
        <f t="shared" ca="1" si="5"/>
        <v>受付終了</v>
      </c>
      <c r="D61" s="4" t="s">
        <v>108</v>
      </c>
      <c r="E61" s="4" t="s">
        <v>111</v>
      </c>
      <c r="F61" s="9" t="s">
        <v>109</v>
      </c>
      <c r="G61" s="8"/>
    </row>
    <row r="62" spans="1:7" ht="14.25" x14ac:dyDescent="0.15">
      <c r="A62" s="7">
        <v>46134</v>
      </c>
      <c r="B62" s="3">
        <v>46170</v>
      </c>
      <c r="C62" s="4" t="str">
        <f t="shared" ca="1" si="5"/>
        <v>受付終了</v>
      </c>
      <c r="D62" s="4" t="s">
        <v>110</v>
      </c>
      <c r="E62" s="4" t="s">
        <v>111</v>
      </c>
      <c r="F62" s="9" t="s">
        <v>112</v>
      </c>
      <c r="G62" s="8"/>
    </row>
    <row r="63" spans="1:7" ht="14.25" x14ac:dyDescent="0.15">
      <c r="A63" s="7">
        <v>46134</v>
      </c>
      <c r="B63" s="3">
        <v>46206</v>
      </c>
      <c r="C63" s="4" t="str">
        <f t="shared" ca="1" si="5"/>
        <v>募集受付中</v>
      </c>
      <c r="D63" s="4" t="s">
        <v>113</v>
      </c>
      <c r="E63" s="4" t="s">
        <v>114</v>
      </c>
      <c r="F63" s="9" t="s">
        <v>115</v>
      </c>
      <c r="G63" s="8"/>
    </row>
    <row r="64" spans="1:7" ht="14.25" x14ac:dyDescent="0.15">
      <c r="A64" s="7">
        <v>46134</v>
      </c>
      <c r="B64" s="3">
        <v>46177</v>
      </c>
      <c r="C64" s="4" t="str">
        <f t="shared" ca="1" si="5"/>
        <v>受付終了</v>
      </c>
      <c r="D64" s="4" t="s">
        <v>116</v>
      </c>
      <c r="E64" s="4" t="s">
        <v>117</v>
      </c>
      <c r="F64" s="9" t="s">
        <v>118</v>
      </c>
      <c r="G64" s="8" t="s">
        <v>131</v>
      </c>
    </row>
    <row r="65" spans="1:7" ht="14.25" x14ac:dyDescent="0.15">
      <c r="A65" s="7">
        <v>46134</v>
      </c>
      <c r="B65" s="3">
        <v>46157</v>
      </c>
      <c r="C65" s="4" t="str">
        <f t="shared" ca="1" si="5"/>
        <v>受付終了</v>
      </c>
      <c r="D65" s="4" t="s">
        <v>119</v>
      </c>
      <c r="E65" s="4" t="s">
        <v>120</v>
      </c>
      <c r="F65" s="9" t="s">
        <v>121</v>
      </c>
      <c r="G65" s="8" t="s">
        <v>131</v>
      </c>
    </row>
    <row r="66" spans="1:7" ht="14.25" x14ac:dyDescent="0.15">
      <c r="A66" s="7">
        <v>46134</v>
      </c>
      <c r="B66" s="3">
        <v>46176</v>
      </c>
      <c r="C66" s="4" t="str">
        <f t="shared" ca="1" si="5"/>
        <v>受付終了</v>
      </c>
      <c r="D66" s="26" t="s">
        <v>116</v>
      </c>
      <c r="E66" s="4" t="s">
        <v>122</v>
      </c>
      <c r="F66" s="29" t="s">
        <v>124</v>
      </c>
      <c r="G66" s="8"/>
    </row>
    <row r="67" spans="1:7" ht="14.25" x14ac:dyDescent="0.15">
      <c r="A67" s="7">
        <v>46134</v>
      </c>
      <c r="B67" s="3">
        <v>46176</v>
      </c>
      <c r="C67" s="4" t="str">
        <f t="shared" ca="1" si="5"/>
        <v>受付終了</v>
      </c>
      <c r="D67" s="28"/>
      <c r="E67" s="4" t="s">
        <v>123</v>
      </c>
      <c r="F67" s="31"/>
      <c r="G67" s="8"/>
    </row>
    <row r="68" spans="1:7" ht="14.25" x14ac:dyDescent="0.15">
      <c r="A68" s="7">
        <v>46134</v>
      </c>
      <c r="B68" s="3">
        <v>46184</v>
      </c>
      <c r="C68" s="4" t="str">
        <f t="shared" ca="1" si="5"/>
        <v>受付終了</v>
      </c>
      <c r="D68" s="4" t="s">
        <v>116</v>
      </c>
      <c r="E68" s="4" t="s">
        <v>125</v>
      </c>
      <c r="F68" s="9" t="s">
        <v>126</v>
      </c>
      <c r="G68" s="8"/>
    </row>
    <row r="69" spans="1:7" ht="14.25" x14ac:dyDescent="0.15">
      <c r="A69" s="7">
        <v>46134</v>
      </c>
      <c r="B69" s="3">
        <v>46160</v>
      </c>
      <c r="C69" s="4" t="str">
        <f t="shared" ca="1" si="5"/>
        <v>受付終了</v>
      </c>
      <c r="D69" s="4" t="s">
        <v>86</v>
      </c>
      <c r="E69" s="4" t="s">
        <v>127</v>
      </c>
      <c r="F69" s="9" t="s">
        <v>128</v>
      </c>
      <c r="G69" s="8" t="s">
        <v>17</v>
      </c>
    </row>
    <row r="70" spans="1:7" ht="14.25" x14ac:dyDescent="0.15">
      <c r="A70" s="7">
        <v>46134</v>
      </c>
      <c r="B70" s="3">
        <v>46191</v>
      </c>
      <c r="C70" s="4" t="str">
        <f t="shared" ca="1" si="5"/>
        <v>募集受付中</v>
      </c>
      <c r="D70" s="4" t="s">
        <v>116</v>
      </c>
      <c r="E70" s="4" t="s">
        <v>129</v>
      </c>
      <c r="F70" s="9" t="s">
        <v>130</v>
      </c>
      <c r="G70" s="8"/>
    </row>
    <row r="71" spans="1:7" ht="14.25" x14ac:dyDescent="0.15">
      <c r="A71" s="18">
        <v>46154</v>
      </c>
      <c r="B71" s="19">
        <v>46234</v>
      </c>
      <c r="C71" s="20" t="str">
        <f t="shared" ca="1" si="5"/>
        <v>募集受付中</v>
      </c>
      <c r="D71" s="26" t="s">
        <v>132</v>
      </c>
      <c r="E71" s="20" t="s">
        <v>133</v>
      </c>
      <c r="F71" s="29" t="s">
        <v>136</v>
      </c>
      <c r="G71" s="22"/>
    </row>
    <row r="72" spans="1:7" ht="14.25" x14ac:dyDescent="0.15">
      <c r="A72" s="18">
        <v>46154</v>
      </c>
      <c r="B72" s="3">
        <v>46203</v>
      </c>
      <c r="C72" s="4" t="str">
        <f t="shared" ca="1" si="5"/>
        <v>募集受付中</v>
      </c>
      <c r="D72" s="27"/>
      <c r="E72" s="4" t="s">
        <v>134</v>
      </c>
      <c r="F72" s="30"/>
      <c r="G72" s="8"/>
    </row>
    <row r="73" spans="1:7" ht="14.25" x14ac:dyDescent="0.15">
      <c r="A73" s="18">
        <v>46154</v>
      </c>
      <c r="B73" s="3">
        <v>46213</v>
      </c>
      <c r="C73" s="4" t="str">
        <f t="shared" ca="1" si="5"/>
        <v>募集受付中</v>
      </c>
      <c r="D73" s="28"/>
      <c r="E73" s="4" t="s">
        <v>135</v>
      </c>
      <c r="F73" s="31"/>
      <c r="G73" s="8"/>
    </row>
    <row r="74" spans="1:7" ht="14.25" x14ac:dyDescent="0.15">
      <c r="A74" s="18">
        <v>46154</v>
      </c>
      <c r="B74" s="3">
        <v>46171</v>
      </c>
      <c r="C74" s="4" t="str">
        <f t="shared" ca="1" si="5"/>
        <v>受付終了</v>
      </c>
      <c r="D74" s="4" t="s">
        <v>137</v>
      </c>
      <c r="E74" s="4" t="s">
        <v>138</v>
      </c>
      <c r="F74" s="9" t="s">
        <v>139</v>
      </c>
      <c r="G74" s="8"/>
    </row>
    <row r="75" spans="1:7" ht="14.25" x14ac:dyDescent="0.15">
      <c r="A75" s="18">
        <v>46154</v>
      </c>
      <c r="B75" s="3">
        <v>46234</v>
      </c>
      <c r="C75" s="4" t="str">
        <f t="shared" ca="1" si="5"/>
        <v>募集受付中</v>
      </c>
      <c r="D75" s="26" t="s">
        <v>140</v>
      </c>
      <c r="E75" s="4" t="s">
        <v>141</v>
      </c>
      <c r="F75" s="29" t="s">
        <v>143</v>
      </c>
      <c r="G75" s="8"/>
    </row>
    <row r="76" spans="1:7" ht="14.25" x14ac:dyDescent="0.15">
      <c r="A76" s="18">
        <v>46154</v>
      </c>
      <c r="B76" s="3">
        <v>46265</v>
      </c>
      <c r="C76" s="4" t="str">
        <f t="shared" ca="1" si="5"/>
        <v>募集受付中</v>
      </c>
      <c r="D76" s="28"/>
      <c r="E76" s="4" t="s">
        <v>142</v>
      </c>
      <c r="F76" s="31"/>
      <c r="G76" s="8"/>
    </row>
    <row r="77" spans="1:7" ht="14.25" x14ac:dyDescent="0.15">
      <c r="A77" s="18">
        <v>46154</v>
      </c>
      <c r="B77" s="3">
        <v>46204</v>
      </c>
      <c r="C77" s="4" t="str">
        <f t="shared" ca="1" si="5"/>
        <v>募集受付中</v>
      </c>
      <c r="D77" s="4" t="s">
        <v>144</v>
      </c>
      <c r="E77" s="4" t="s">
        <v>145</v>
      </c>
      <c r="F77" s="24" t="s">
        <v>146</v>
      </c>
      <c r="G77" s="8"/>
    </row>
    <row r="78" spans="1:7" ht="14.25" x14ac:dyDescent="0.15">
      <c r="A78" s="18">
        <v>46154</v>
      </c>
      <c r="B78" s="3">
        <v>46219</v>
      </c>
      <c r="C78" s="4" t="str">
        <f t="shared" ca="1" si="5"/>
        <v>募集受付中</v>
      </c>
      <c r="D78" s="4" t="s">
        <v>147</v>
      </c>
      <c r="E78" s="4" t="s">
        <v>148</v>
      </c>
      <c r="F78" s="9" t="s">
        <v>149</v>
      </c>
      <c r="G78" s="8"/>
    </row>
    <row r="79" spans="1:7" ht="14.25" x14ac:dyDescent="0.15">
      <c r="A79" s="18">
        <v>46154</v>
      </c>
      <c r="B79" s="3">
        <v>46198</v>
      </c>
      <c r="C79" s="4" t="str">
        <f t="shared" ca="1" si="5"/>
        <v>募集受付中</v>
      </c>
      <c r="D79" s="4" t="s">
        <v>147</v>
      </c>
      <c r="E79" s="4" t="s">
        <v>150</v>
      </c>
      <c r="F79" s="9" t="s">
        <v>151</v>
      </c>
      <c r="G79" s="8"/>
    </row>
    <row r="80" spans="1:7" ht="14.25" x14ac:dyDescent="0.15">
      <c r="A80" s="18">
        <v>46154</v>
      </c>
      <c r="B80" s="3">
        <v>46205</v>
      </c>
      <c r="C80" s="4" t="str">
        <f t="shared" ca="1" si="5"/>
        <v>募集受付中</v>
      </c>
      <c r="D80" s="4" t="s">
        <v>147</v>
      </c>
      <c r="E80" s="4" t="s">
        <v>152</v>
      </c>
      <c r="F80" s="9" t="s">
        <v>149</v>
      </c>
      <c r="G80" s="8"/>
    </row>
    <row r="81" spans="1:7" ht="14.25" x14ac:dyDescent="0.15">
      <c r="A81" s="18">
        <v>46154</v>
      </c>
      <c r="B81" s="3">
        <v>46225</v>
      </c>
      <c r="C81" s="4" t="str">
        <f t="shared" ca="1" si="5"/>
        <v>募集受付中</v>
      </c>
      <c r="D81" s="4" t="s">
        <v>153</v>
      </c>
      <c r="E81" s="4" t="s">
        <v>154</v>
      </c>
      <c r="F81" s="9" t="s">
        <v>157</v>
      </c>
      <c r="G81" s="8"/>
    </row>
    <row r="82" spans="1:7" ht="14.25" x14ac:dyDescent="0.15">
      <c r="A82" s="7">
        <v>46154</v>
      </c>
      <c r="B82" s="3">
        <v>46168</v>
      </c>
      <c r="C82" s="4" t="str">
        <f t="shared" ca="1" si="5"/>
        <v>受付終了</v>
      </c>
      <c r="D82" s="4" t="s">
        <v>155</v>
      </c>
      <c r="E82" s="4" t="s">
        <v>156</v>
      </c>
      <c r="F82" s="9" t="s">
        <v>158</v>
      </c>
      <c r="G82" s="8" t="s">
        <v>17</v>
      </c>
    </row>
    <row r="83" spans="1:7" ht="14.25" x14ac:dyDescent="0.15">
      <c r="A83" s="18">
        <v>46170</v>
      </c>
      <c r="B83" s="19">
        <v>46234</v>
      </c>
      <c r="C83" s="20" t="str">
        <f t="shared" ca="1" si="5"/>
        <v>募集受付中</v>
      </c>
      <c r="D83" s="20" t="s">
        <v>160</v>
      </c>
      <c r="E83" s="20" t="s">
        <v>161</v>
      </c>
      <c r="F83" s="21" t="s">
        <v>162</v>
      </c>
      <c r="G83" s="22"/>
    </row>
    <row r="84" spans="1:7" ht="14.25" x14ac:dyDescent="0.15">
      <c r="A84" s="18">
        <v>46170</v>
      </c>
      <c r="B84" s="3">
        <v>46180</v>
      </c>
      <c r="C84" s="4" t="str">
        <f t="shared" ca="1" si="5"/>
        <v>受付終了</v>
      </c>
      <c r="D84" s="4" t="s">
        <v>163</v>
      </c>
      <c r="E84" s="4" t="s">
        <v>164</v>
      </c>
      <c r="F84" s="9" t="s">
        <v>165</v>
      </c>
      <c r="G84" s="8"/>
    </row>
    <row r="85" spans="1:7" ht="14.25" x14ac:dyDescent="0.15">
      <c r="A85" s="18">
        <v>46170</v>
      </c>
      <c r="B85" s="3">
        <v>46275</v>
      </c>
      <c r="C85" s="4" t="str">
        <f t="shared" ca="1" si="5"/>
        <v>募集受付中</v>
      </c>
      <c r="D85" s="4" t="s">
        <v>166</v>
      </c>
      <c r="E85" s="4" t="s">
        <v>167</v>
      </c>
      <c r="F85" s="9" t="s">
        <v>168</v>
      </c>
      <c r="G85" s="8"/>
    </row>
    <row r="86" spans="1:7" ht="14.25" x14ac:dyDescent="0.15">
      <c r="A86" s="18">
        <v>46170</v>
      </c>
      <c r="B86" s="3">
        <v>46295</v>
      </c>
      <c r="C86" s="4" t="str">
        <f t="shared" ca="1" si="5"/>
        <v>募集受付中</v>
      </c>
      <c r="D86" s="26" t="s">
        <v>169</v>
      </c>
      <c r="E86" s="4" t="s">
        <v>170</v>
      </c>
      <c r="F86" s="29" t="s">
        <v>172</v>
      </c>
      <c r="G86" s="8"/>
    </row>
    <row r="87" spans="1:7" ht="14.25" x14ac:dyDescent="0.15">
      <c r="A87" s="18">
        <v>46170</v>
      </c>
      <c r="B87" s="3">
        <v>46310</v>
      </c>
      <c r="C87" s="4" t="str">
        <f t="shared" ca="1" si="5"/>
        <v>募集受付中</v>
      </c>
      <c r="D87" s="28"/>
      <c r="E87" s="4" t="s">
        <v>171</v>
      </c>
      <c r="F87" s="31"/>
      <c r="G87" s="8"/>
    </row>
    <row r="88" spans="1:7" ht="14.25" x14ac:dyDescent="0.15">
      <c r="A88" s="18">
        <v>46170</v>
      </c>
      <c r="B88" s="3">
        <v>46192</v>
      </c>
      <c r="C88" s="4" t="str">
        <f t="shared" ca="1" si="5"/>
        <v>募集受付中</v>
      </c>
      <c r="D88" s="4" t="s">
        <v>173</v>
      </c>
      <c r="E88" s="4" t="s">
        <v>174</v>
      </c>
      <c r="F88" s="9" t="s">
        <v>175</v>
      </c>
      <c r="G88" s="8"/>
    </row>
    <row r="89" spans="1:7" ht="14.25" x14ac:dyDescent="0.15">
      <c r="A89" s="18">
        <v>46170</v>
      </c>
      <c r="B89" s="3">
        <v>46219</v>
      </c>
      <c r="C89" s="4" t="str">
        <f t="shared" ca="1" si="5"/>
        <v>募集受付中</v>
      </c>
      <c r="D89" s="4" t="s">
        <v>176</v>
      </c>
      <c r="E89" s="4" t="s">
        <v>184</v>
      </c>
      <c r="F89" s="9" t="s">
        <v>189</v>
      </c>
      <c r="G89" s="8"/>
    </row>
    <row r="90" spans="1:7" ht="14.25" x14ac:dyDescent="0.15">
      <c r="A90" s="18">
        <v>46170</v>
      </c>
      <c r="B90" s="3">
        <v>46212</v>
      </c>
      <c r="C90" s="4" t="str">
        <f t="shared" ref="C90:C94" ca="1" si="6">IF(ISBLANK(B90),"未定",IF(B90&gt;=TODAY(),"募集受付中","受付終了"))</f>
        <v>募集受付中</v>
      </c>
      <c r="D90" s="4" t="s">
        <v>176</v>
      </c>
      <c r="E90" s="4" t="s">
        <v>183</v>
      </c>
      <c r="F90" s="9" t="s">
        <v>188</v>
      </c>
      <c r="G90" s="8"/>
    </row>
    <row r="91" spans="1:7" ht="14.25" x14ac:dyDescent="0.15">
      <c r="A91" s="18">
        <v>46170</v>
      </c>
      <c r="B91" s="3">
        <v>46188</v>
      </c>
      <c r="C91" s="4" t="str">
        <f t="shared" ca="1" si="6"/>
        <v>受付終了</v>
      </c>
      <c r="D91" s="4" t="s">
        <v>177</v>
      </c>
      <c r="E91" s="4" t="s">
        <v>182</v>
      </c>
      <c r="F91" s="9" t="s">
        <v>187</v>
      </c>
      <c r="G91" s="8"/>
    </row>
    <row r="92" spans="1:7" ht="14.25" x14ac:dyDescent="0.15">
      <c r="A92" s="18">
        <v>46170</v>
      </c>
      <c r="B92" s="3">
        <v>46225</v>
      </c>
      <c r="C92" s="4" t="str">
        <f t="shared" ca="1" si="6"/>
        <v>募集受付中</v>
      </c>
      <c r="D92" s="4" t="s">
        <v>178</v>
      </c>
      <c r="E92" s="4" t="s">
        <v>181</v>
      </c>
      <c r="F92" s="9" t="s">
        <v>186</v>
      </c>
      <c r="G92" s="8"/>
    </row>
    <row r="93" spans="1:7" ht="14.25" x14ac:dyDescent="0.15">
      <c r="A93" s="7">
        <v>46170</v>
      </c>
      <c r="B93" s="3">
        <v>46203</v>
      </c>
      <c r="C93" s="4" t="str">
        <f t="shared" ca="1" si="6"/>
        <v>募集受付中</v>
      </c>
      <c r="D93" s="4" t="s">
        <v>179</v>
      </c>
      <c r="E93" s="4" t="s">
        <v>180</v>
      </c>
      <c r="F93" s="9" t="s">
        <v>185</v>
      </c>
      <c r="G93" s="8" t="s">
        <v>17</v>
      </c>
    </row>
    <row r="94" spans="1:7" ht="14.25" x14ac:dyDescent="0.15">
      <c r="A94" s="18">
        <v>46189</v>
      </c>
      <c r="B94" s="19">
        <v>46265</v>
      </c>
      <c r="C94" s="20" t="str">
        <f t="shared" ca="1" si="6"/>
        <v>募集受付中</v>
      </c>
      <c r="D94" s="20" t="s">
        <v>190</v>
      </c>
      <c r="E94" s="20" t="s">
        <v>191</v>
      </c>
      <c r="F94" s="21" t="s">
        <v>215</v>
      </c>
      <c r="G94" s="22"/>
    </row>
    <row r="95" spans="1:7" ht="14.25" x14ac:dyDescent="0.15">
      <c r="A95" s="7">
        <v>46189</v>
      </c>
      <c r="B95" s="3">
        <v>46213</v>
      </c>
      <c r="C95" s="4" t="str">
        <f t="shared" ref="C95:C110" ca="1" si="7">IF(ISBLANK(B95),"未定",IF(B95&gt;=TODAY(),"募集受付中","受付終了"))</f>
        <v>募集受付中</v>
      </c>
      <c r="D95" s="4" t="s">
        <v>192</v>
      </c>
      <c r="E95" s="4" t="s">
        <v>193</v>
      </c>
      <c r="F95" s="9" t="s">
        <v>214</v>
      </c>
      <c r="G95" s="8"/>
    </row>
    <row r="96" spans="1:7" ht="14.25" x14ac:dyDescent="0.15">
      <c r="A96" s="18">
        <v>46189</v>
      </c>
      <c r="B96" s="3">
        <v>46268</v>
      </c>
      <c r="C96" s="4" t="str">
        <f t="shared" ca="1" si="7"/>
        <v>募集受付中</v>
      </c>
      <c r="D96" s="4" t="s">
        <v>194</v>
      </c>
      <c r="E96" s="4" t="s">
        <v>195</v>
      </c>
      <c r="F96" s="25" t="s">
        <v>213</v>
      </c>
      <c r="G96" s="8" t="s">
        <v>7</v>
      </c>
    </row>
    <row r="97" spans="1:7" ht="14.25" x14ac:dyDescent="0.15">
      <c r="A97" s="7">
        <v>46189</v>
      </c>
      <c r="B97" s="3">
        <v>46254</v>
      </c>
      <c r="C97" s="4" t="str">
        <f t="shared" ca="1" si="7"/>
        <v>募集受付中</v>
      </c>
      <c r="D97" s="26" t="s">
        <v>196</v>
      </c>
      <c r="E97" s="4" t="s">
        <v>197</v>
      </c>
      <c r="F97" s="29" t="s">
        <v>212</v>
      </c>
      <c r="G97" s="8"/>
    </row>
    <row r="98" spans="1:7" ht="14.25" x14ac:dyDescent="0.15">
      <c r="A98" s="18">
        <v>46189</v>
      </c>
      <c r="B98" s="3">
        <v>46254</v>
      </c>
      <c r="C98" s="4" t="str">
        <f t="shared" ca="1" si="7"/>
        <v>募集受付中</v>
      </c>
      <c r="D98" s="27"/>
      <c r="E98" s="4" t="s">
        <v>198</v>
      </c>
      <c r="F98" s="30"/>
      <c r="G98" s="8"/>
    </row>
    <row r="99" spans="1:7" ht="14.25" x14ac:dyDescent="0.15">
      <c r="A99" s="7">
        <v>46189</v>
      </c>
      <c r="B99" s="3">
        <v>46254</v>
      </c>
      <c r="C99" s="4" t="str">
        <f t="shared" ca="1" si="7"/>
        <v>募集受付中</v>
      </c>
      <c r="D99" s="28"/>
      <c r="E99" s="4" t="s">
        <v>199</v>
      </c>
      <c r="F99" s="31"/>
      <c r="G99" s="8"/>
    </row>
    <row r="100" spans="1:7" ht="14.25" x14ac:dyDescent="0.15">
      <c r="A100" s="18">
        <v>46189</v>
      </c>
      <c r="B100" s="3">
        <v>46237</v>
      </c>
      <c r="C100" s="4" t="str">
        <f t="shared" ca="1" si="7"/>
        <v>募集受付中</v>
      </c>
      <c r="D100" s="4" t="s">
        <v>217</v>
      </c>
      <c r="E100" s="4" t="s">
        <v>218</v>
      </c>
      <c r="F100" s="25" t="s">
        <v>219</v>
      </c>
      <c r="G100" s="8" t="s">
        <v>220</v>
      </c>
    </row>
    <row r="101" spans="1:7" ht="14.25" x14ac:dyDescent="0.15">
      <c r="A101" s="7">
        <v>46189</v>
      </c>
      <c r="B101" s="3">
        <v>46227</v>
      </c>
      <c r="C101" s="4" t="str">
        <f t="shared" ca="1" si="7"/>
        <v>募集受付中</v>
      </c>
      <c r="D101" s="26" t="s">
        <v>200</v>
      </c>
      <c r="E101" s="4" t="s">
        <v>201</v>
      </c>
      <c r="F101" s="29" t="s">
        <v>211</v>
      </c>
      <c r="G101" s="32" t="s">
        <v>216</v>
      </c>
    </row>
    <row r="102" spans="1:7" ht="14.25" x14ac:dyDescent="0.15">
      <c r="A102" s="18">
        <v>46189</v>
      </c>
      <c r="B102" s="3">
        <v>46227</v>
      </c>
      <c r="C102" s="4" t="str">
        <f t="shared" ca="1" si="7"/>
        <v>募集受付中</v>
      </c>
      <c r="D102" s="28"/>
      <c r="E102" s="4" t="s">
        <v>202</v>
      </c>
      <c r="F102" s="31"/>
      <c r="G102" s="33"/>
    </row>
    <row r="103" spans="1:7" ht="14.25" x14ac:dyDescent="0.15">
      <c r="A103" s="7">
        <v>46189</v>
      </c>
      <c r="B103" s="3">
        <v>46255</v>
      </c>
      <c r="C103" s="4" t="str">
        <f t="shared" ca="1" si="7"/>
        <v>募集受付中</v>
      </c>
      <c r="D103" s="4" t="s">
        <v>200</v>
      </c>
      <c r="E103" s="4" t="s">
        <v>203</v>
      </c>
      <c r="F103" s="9" t="s">
        <v>210</v>
      </c>
      <c r="G103" s="8" t="s">
        <v>216</v>
      </c>
    </row>
    <row r="104" spans="1:7" ht="14.25" x14ac:dyDescent="0.15">
      <c r="A104" s="18">
        <v>46189</v>
      </c>
      <c r="B104" s="3">
        <v>46234</v>
      </c>
      <c r="C104" s="4" t="str">
        <f t="shared" ca="1" si="7"/>
        <v>募集受付中</v>
      </c>
      <c r="D104" s="4" t="s">
        <v>204</v>
      </c>
      <c r="E104" s="4" t="s">
        <v>205</v>
      </c>
      <c r="F104" s="9" t="s">
        <v>209</v>
      </c>
      <c r="G104" s="8" t="s">
        <v>216</v>
      </c>
    </row>
    <row r="105" spans="1:7" ht="14.25" x14ac:dyDescent="0.15">
      <c r="A105" s="7">
        <v>46189</v>
      </c>
      <c r="B105" s="3">
        <v>46206</v>
      </c>
      <c r="C105" s="4" t="str">
        <f t="shared" ca="1" si="7"/>
        <v>募集受付中</v>
      </c>
      <c r="D105" s="4" t="s">
        <v>206</v>
      </c>
      <c r="E105" s="4" t="s">
        <v>207</v>
      </c>
      <c r="F105" s="9" t="s">
        <v>208</v>
      </c>
      <c r="G105" s="8" t="s">
        <v>216</v>
      </c>
    </row>
    <row r="106" spans="1:7" ht="14.25" x14ac:dyDescent="0.15">
      <c r="A106" s="18">
        <v>46189</v>
      </c>
      <c r="B106" s="19">
        <v>46261</v>
      </c>
      <c r="C106" s="20" t="str">
        <f t="shared" ca="1" si="7"/>
        <v>募集受付中</v>
      </c>
      <c r="D106" s="20" t="s">
        <v>221</v>
      </c>
      <c r="E106" s="20" t="s">
        <v>222</v>
      </c>
      <c r="F106" s="21" t="s">
        <v>223</v>
      </c>
      <c r="G106" s="22"/>
    </row>
    <row r="107" spans="1:7" ht="14.25" x14ac:dyDescent="0.15">
      <c r="A107" s="7">
        <v>46189</v>
      </c>
      <c r="B107" s="3">
        <v>46240</v>
      </c>
      <c r="C107" s="4" t="str">
        <f t="shared" ca="1" si="7"/>
        <v>募集受付中</v>
      </c>
      <c r="D107" s="26" t="s">
        <v>221</v>
      </c>
      <c r="E107" s="4" t="s">
        <v>224</v>
      </c>
      <c r="F107" s="29" t="s">
        <v>227</v>
      </c>
      <c r="G107" s="8"/>
    </row>
    <row r="108" spans="1:7" ht="14.25" x14ac:dyDescent="0.15">
      <c r="A108" s="18">
        <v>46189</v>
      </c>
      <c r="B108" s="3">
        <v>46240</v>
      </c>
      <c r="C108" s="4" t="str">
        <f t="shared" ca="1" si="7"/>
        <v>募集受付中</v>
      </c>
      <c r="D108" s="27"/>
      <c r="E108" s="4" t="s">
        <v>225</v>
      </c>
      <c r="F108" s="30"/>
      <c r="G108" s="8"/>
    </row>
    <row r="109" spans="1:7" ht="14.25" x14ac:dyDescent="0.15">
      <c r="A109" s="7">
        <v>46189</v>
      </c>
      <c r="B109" s="3">
        <v>46240</v>
      </c>
      <c r="C109" s="4" t="str">
        <f t="shared" ca="1" si="7"/>
        <v>募集受付中</v>
      </c>
      <c r="D109" s="28"/>
      <c r="E109" s="4" t="s">
        <v>226</v>
      </c>
      <c r="F109" s="31"/>
      <c r="G109" s="8"/>
    </row>
    <row r="110" spans="1:7" ht="15" thickBot="1" x14ac:dyDescent="0.2">
      <c r="A110" s="13">
        <v>46189</v>
      </c>
      <c r="B110" s="14">
        <v>46240</v>
      </c>
      <c r="C110" s="15" t="str">
        <f t="shared" ca="1" si="7"/>
        <v>募集受付中</v>
      </c>
      <c r="D110" s="15" t="s">
        <v>221</v>
      </c>
      <c r="E110" s="15" t="s">
        <v>228</v>
      </c>
      <c r="F110" s="16" t="s">
        <v>229</v>
      </c>
      <c r="G110" s="17"/>
    </row>
  </sheetData>
  <autoFilter ref="A4:G4" xr:uid="{00000000-0009-0000-0000-000000000000}"/>
  <mergeCells count="31">
    <mergeCell ref="G26:G29"/>
    <mergeCell ref="D71:D73"/>
    <mergeCell ref="F71:F73"/>
    <mergeCell ref="G31:G49"/>
    <mergeCell ref="D53:D60"/>
    <mergeCell ref="D66:D67"/>
    <mergeCell ref="F66:F67"/>
    <mergeCell ref="D31:D49"/>
    <mergeCell ref="F31:F49"/>
    <mergeCell ref="G101:G102"/>
    <mergeCell ref="D86:D87"/>
    <mergeCell ref="F86:F87"/>
    <mergeCell ref="D7:D8"/>
    <mergeCell ref="F7:F8"/>
    <mergeCell ref="D9:D11"/>
    <mergeCell ref="F9:F11"/>
    <mergeCell ref="D15:D19"/>
    <mergeCell ref="F15:F19"/>
    <mergeCell ref="D21:D24"/>
    <mergeCell ref="F21:F24"/>
    <mergeCell ref="D75:D76"/>
    <mergeCell ref="F75:F76"/>
    <mergeCell ref="G21:G24"/>
    <mergeCell ref="D26:D29"/>
    <mergeCell ref="F26:F29"/>
    <mergeCell ref="D107:D109"/>
    <mergeCell ref="F107:F109"/>
    <mergeCell ref="D97:D99"/>
    <mergeCell ref="D101:D102"/>
    <mergeCell ref="F101:F102"/>
    <mergeCell ref="F97:F99"/>
  </mergeCells>
  <phoneticPr fontId="2"/>
  <conditionalFormatting sqref="A54:C54 E54:G60 B55:C60 A55:A70 B61:G66 B67:C67 E67 G67">
    <cfRule type="expression" dxfId="17" priority="16">
      <formula>$C54="受付終了"</formula>
    </cfRule>
  </conditionalFormatting>
  <conditionalFormatting sqref="A7:E7 G7:G8 B8:C8 E8 A8:A49 B68:G70">
    <cfRule type="expression" dxfId="16" priority="23">
      <formula>$C7="受付終了"</formula>
    </cfRule>
  </conditionalFormatting>
  <conditionalFormatting sqref="A5:G6">
    <cfRule type="expression" dxfId="15" priority="25">
      <formula>$C5="受付終了"</formula>
    </cfRule>
  </conditionalFormatting>
  <conditionalFormatting sqref="A50:G53">
    <cfRule type="expression" dxfId="14" priority="13">
      <formula>$C50="受付終了"</formula>
    </cfRule>
  </conditionalFormatting>
  <conditionalFormatting sqref="A71:G71 A72:C72 E72:E73 G72:G73 B73:C73 A73:A81 B74:G74 B75:E75 G75:G76 B76:C76 E76">
    <cfRule type="expression" dxfId="13" priority="15">
      <formula>$C71="受付終了"</formula>
    </cfRule>
  </conditionalFormatting>
  <conditionalFormatting sqref="A82:G86 A83:A92 A87:C87 E87 G87">
    <cfRule type="expression" dxfId="12" priority="10">
      <formula>$C82="受付終了"</formula>
    </cfRule>
  </conditionalFormatting>
  <conditionalFormatting sqref="A88:G95 B98:C99 E98:E99 G98:G99 B102:C102 E102 B96:G97 A96:A109">
    <cfRule type="expression" dxfId="11" priority="3">
      <formula>$C88="受付終了"</formula>
    </cfRule>
  </conditionalFormatting>
  <conditionalFormatting sqref="B100:G101">
    <cfRule type="expression" dxfId="10" priority="2">
      <formula>$C100="受付終了"</formula>
    </cfRule>
  </conditionalFormatting>
  <conditionalFormatting sqref="B103:G107 B108:C109 E108:E109 G108:G109 A110:G110">
    <cfRule type="expression" dxfId="9" priority="1">
      <formula>$C103="受付終了"</formula>
    </cfRule>
  </conditionalFormatting>
  <conditionalFormatting sqref="B22:C24 E22:E24">
    <cfRule type="expression" dxfId="8" priority="19">
      <formula>$C22="受付終了"</formula>
    </cfRule>
  </conditionalFormatting>
  <conditionalFormatting sqref="B27:C29 E27:E29">
    <cfRule type="expression" dxfId="7" priority="28">
      <formula>$C27="受付終了"</formula>
    </cfRule>
  </conditionalFormatting>
  <conditionalFormatting sqref="B9:G9 B10:C11 E10:E11 G10:G11">
    <cfRule type="expression" dxfId="6" priority="24">
      <formula>$C9="受付終了"</formula>
    </cfRule>
  </conditionalFormatting>
  <conditionalFormatting sqref="B12:G15 B16:C19 E16:E19 G16:G19">
    <cfRule type="expression" dxfId="5" priority="21">
      <formula>$C12="受付終了"</formula>
    </cfRule>
  </conditionalFormatting>
  <conditionalFormatting sqref="B20:G21">
    <cfRule type="expression" dxfId="4" priority="18">
      <formula>$C20="受付終了"</formula>
    </cfRule>
  </conditionalFormatting>
  <conditionalFormatting sqref="B25:G26">
    <cfRule type="expression" dxfId="3" priority="22">
      <formula>$C25="受付終了"</formula>
    </cfRule>
  </conditionalFormatting>
  <conditionalFormatting sqref="B30:G31 B32:C49 E32:E49">
    <cfRule type="expression" dxfId="2" priority="20">
      <formula>$C30="受付終了"</formula>
    </cfRule>
  </conditionalFormatting>
  <conditionalFormatting sqref="B77:G81">
    <cfRule type="expression" dxfId="1" priority="14">
      <formula>$C77="受付終了"</formula>
    </cfRule>
  </conditionalFormatting>
  <conditionalFormatting sqref="C5:C110">
    <cfRule type="expression" dxfId="0" priority="275">
      <formula>C5="募集受付中"</formula>
    </cfRule>
  </conditionalFormatting>
  <hyperlinks>
    <hyperlink ref="F5" r:id="rId1" xr:uid="{1E444DB9-6835-4D2E-A849-6ECC52BCD433}"/>
    <hyperlink ref="F6" r:id="rId2" xr:uid="{1291AD25-8458-4B7A-B569-B34B0A0D30E2}"/>
    <hyperlink ref="F7" r:id="rId3" display="https://jssf.or.jp/" xr:uid="{ABDFCEA1-E546-4A0C-8492-B21D7DDB6E06}"/>
    <hyperlink ref="F9" r:id="rId4" xr:uid="{8E1741AA-9C16-4FEF-B1FE-7992571D606A}"/>
    <hyperlink ref="F12" r:id="rId5" xr:uid="{3126C778-3B21-45B9-869C-46F741259053}"/>
    <hyperlink ref="F13" r:id="rId6" xr:uid="{F9847D09-95C5-40B8-80E6-C9A486035E1D}"/>
    <hyperlink ref="F14" r:id="rId7" xr:uid="{46259157-5EA0-4F41-B256-212D5B9B18D0}"/>
    <hyperlink ref="F20" r:id="rId8" xr:uid="{6CE96646-E2B4-467A-8A90-7E1F95330668}"/>
    <hyperlink ref="F15" r:id="rId9" xr:uid="{0D0EBBE9-99B1-43B5-992A-6C3E291BB7C3}"/>
    <hyperlink ref="F30" r:id="rId10" xr:uid="{A55C1960-B420-4D6D-8368-19F4813875C3}"/>
    <hyperlink ref="F31" r:id="rId11" xr:uid="{75556275-3AB1-47DA-A880-A82B44B80BEB}"/>
    <hyperlink ref="F21" r:id="rId12" xr:uid="{451FFDFE-B82B-4819-A94A-6C7EC6CC2D07}"/>
    <hyperlink ref="F25" r:id="rId13" xr:uid="{14A92C2B-FE56-4891-9095-D538355B1133}"/>
    <hyperlink ref="F26" r:id="rId14" xr:uid="{43E9D6AE-8727-4282-B134-1ECF4288EFD7}"/>
    <hyperlink ref="F50" r:id="rId15" xr:uid="{A9177490-8FB3-44CC-9118-00E190591223}"/>
    <hyperlink ref="F51" r:id="rId16" xr:uid="{448E0A1D-03A8-400A-9D9C-5E9D363B1E48}"/>
    <hyperlink ref="F53" r:id="rId17" xr:uid="{D5538542-D393-41A1-A82A-A16B59C902A3}"/>
    <hyperlink ref="F54" r:id="rId18" xr:uid="{1886A9A6-1486-46EF-ABCA-B383CB39750C}"/>
    <hyperlink ref="F55" r:id="rId19" xr:uid="{C642C5BE-7983-4E44-87A8-77E4C1E48E28}"/>
    <hyperlink ref="F56" r:id="rId20" xr:uid="{C899CB6B-F2C8-4638-8A9E-C9E78EA77936}"/>
    <hyperlink ref="F57" r:id="rId21" xr:uid="{5AB39D54-235A-4265-A1C3-BE62E74ECE09}"/>
    <hyperlink ref="F58" r:id="rId22" xr:uid="{0FD9F514-CAA2-47ED-B0FE-D2219F230C8C}"/>
    <hyperlink ref="F59" r:id="rId23" xr:uid="{94F80CC5-157E-4533-AD27-6A834C39C38D}"/>
    <hyperlink ref="F60" r:id="rId24" xr:uid="{3152B3D5-67D1-4C28-8101-3364C470220D}"/>
    <hyperlink ref="F61" r:id="rId25" xr:uid="{BF0007F2-385F-4051-9D7B-8C48FD05EEAC}"/>
    <hyperlink ref="F62" r:id="rId26" xr:uid="{03009EED-F188-4D68-8FEF-3431BDDC4A13}"/>
    <hyperlink ref="F63" r:id="rId27" xr:uid="{CE862922-FD90-422D-8576-5F704E52155E}"/>
    <hyperlink ref="F64" r:id="rId28" xr:uid="{438CE8DF-FF7A-4BDD-8CD2-643B8EB57812}"/>
    <hyperlink ref="F65" r:id="rId29" xr:uid="{58E86A64-0E6C-49E5-8105-67F58C5391EF}"/>
    <hyperlink ref="F66" r:id="rId30" xr:uid="{1EB21796-7936-4DFF-A950-5F5911C4BC37}"/>
    <hyperlink ref="F68" r:id="rId31" xr:uid="{64C48835-4CB6-462F-8309-A5A4846FDD25}"/>
    <hyperlink ref="F69" r:id="rId32" xr:uid="{8F8C32D7-D7ED-4C38-A9CF-1A6D4B14CCC2}"/>
    <hyperlink ref="F70" r:id="rId33" xr:uid="{19B4742D-565C-4CAE-B3C9-BE54102ABE5B}"/>
    <hyperlink ref="F71" r:id="rId34" xr:uid="{FA9742BC-466A-4250-AD0A-A3072969BB7A}"/>
    <hyperlink ref="F74" r:id="rId35" xr:uid="{3B436E75-3B91-47C1-B35C-34070A997811}"/>
    <hyperlink ref="F75" r:id="rId36" display="https://www.resona-ao.or.jp/" xr:uid="{213FCD8E-B5BE-4D24-888D-0F7EC8405F65}"/>
    <hyperlink ref="F77" r:id="rId37" xr:uid="{CD2C4947-48BE-4FAB-A037-40E4D38C1782}"/>
    <hyperlink ref="F78" r:id="rId38" xr:uid="{A4C75159-0E66-497F-8E59-80A34FD7FE52}"/>
    <hyperlink ref="F79" r:id="rId39" xr:uid="{593A67FA-B8E7-4CCB-8A76-4577BA9C7802}"/>
    <hyperlink ref="F80" r:id="rId40" xr:uid="{552CB4F9-6E1D-4A40-B0F8-5598E56B40AF}"/>
    <hyperlink ref="F81" r:id="rId41" xr:uid="{B45E0275-D44E-47F3-8F37-E2BC4EF96A3D}"/>
    <hyperlink ref="F82" r:id="rId42" xr:uid="{187D95B1-B7B5-46D7-A23C-58B228BCBC1C}"/>
    <hyperlink ref="F52" r:id="rId43" xr:uid="{C350325D-67AC-41F7-941F-0D576519842D}"/>
    <hyperlink ref="F83" r:id="rId44" xr:uid="{708714DB-0B7B-4E00-8375-B41004A0EC1B}"/>
    <hyperlink ref="F84" r:id="rId45" xr:uid="{BDC04C2F-1C91-40A3-828F-54337F183638}"/>
    <hyperlink ref="F85" r:id="rId46" xr:uid="{5E80CD07-B8FE-411A-8482-55ADD2044053}"/>
    <hyperlink ref="F86" r:id="rId47" xr:uid="{DD913025-A96A-42C5-AFB2-2BC06FD9B0BE}"/>
    <hyperlink ref="F88" r:id="rId48" xr:uid="{AED80949-2B27-49DA-ADE2-939F7E0FD5E6}"/>
    <hyperlink ref="F93" r:id="rId49" xr:uid="{574FA91D-6C62-44B2-9F85-A4C4A54846CE}"/>
    <hyperlink ref="F92" r:id="rId50" xr:uid="{82446327-454C-479F-8BF6-71ABEB5600E8}"/>
    <hyperlink ref="F91" r:id="rId51" xr:uid="{CAAC99B7-DDE4-4C62-A419-A58F7B8A13E4}"/>
    <hyperlink ref="F90" r:id="rId52" xr:uid="{AEB7BAD6-6E21-4BDB-87FA-4C8B343CEE39}"/>
    <hyperlink ref="F89" r:id="rId53" xr:uid="{11579872-DC90-4193-A8FC-235064351741}"/>
    <hyperlink ref="F105" r:id="rId54" xr:uid="{FAFC862B-4E4D-4A00-9E81-73282D892C64}"/>
    <hyperlink ref="F104" r:id="rId55" xr:uid="{551386F7-A798-46FA-96E4-9C8389646F2D}"/>
    <hyperlink ref="F103" r:id="rId56" xr:uid="{35E668AE-B1DE-4AC3-9C54-84F41E4FBB80}"/>
    <hyperlink ref="F101" r:id="rId57" xr:uid="{5DE60868-82D4-4B31-8A00-B8D568A11DFE}"/>
    <hyperlink ref="F97" r:id="rId58" xr:uid="{2C663F5C-0B0A-462E-A7E1-24D78605CA8C}"/>
    <hyperlink ref="F96" r:id="rId59" xr:uid="{24CE6EC7-C446-4EE7-A900-A9A5F698F6D4}"/>
    <hyperlink ref="F95" r:id="rId60" xr:uid="{5C835633-F8D2-478E-8F78-A97E0384A7BF}"/>
    <hyperlink ref="F94" r:id="rId61" xr:uid="{5A56C09A-5295-49DC-9DF9-A4E1511253BD}"/>
    <hyperlink ref="F100" r:id="rId62" xr:uid="{762CCFE5-1F7C-479F-B9C2-C7BBD2C2F894}"/>
    <hyperlink ref="F106" r:id="rId63" xr:uid="{D54D9DB6-01C5-463C-9F2D-04DC54CC03F5}"/>
    <hyperlink ref="F107" r:id="rId64" xr:uid="{92D65DDA-780D-4F75-B368-F4018403CC9C}"/>
    <hyperlink ref="F110" r:id="rId65" xr:uid="{E396F58F-EBAD-4A89-A6D7-707F88238064}"/>
  </hyperlinks>
  <pageMargins left="0.74803149606299213" right="0.74803149606299213" top="0.98425196850393704" bottom="0.98425196850393704" header="0.51181102362204722" footer="0.51181102362204722"/>
  <pageSetup paperSize="8" scale="65" orientation="portrait" r:id="rId66"/>
  <headerFooter>
    <oddHeader>&amp;L&amp;14&amp;KFF0000企画調整課&amp;R&amp;14&amp;KFF0000伺）本書のとおりHPを更新してよろしいか。</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2026-05-27T02:29:13Z</cp:lastPrinted>
  <dcterms:created xsi:type="dcterms:W3CDTF">2025-07-18T06:19:33Z</dcterms:created>
  <dcterms:modified xsi:type="dcterms:W3CDTF">2026-06-15T23:47:33Z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